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1" firstSheet="0" activeTab="0"/>
  </bookViews>
  <sheets>
    <sheet name="1_эксперимент" sheetId="1" state="visible" r:id="rId2"/>
    <sheet name="2_эксперимент" sheetId="2" state="hidden" r:id="rId3"/>
    <sheet name="Лист3" sheetId="3" state="visible" r:id="rId4"/>
  </sheets>
  <definedNames>
    <definedName function="false" hidden="false" localSheetId="0" name="Print_Area" vbProcedure="false">1_эксперимент!$A$1:$T$428</definedName>
    <definedName function="false" hidden="false" localSheetId="1" name="Print_Area" vbProcedure="false">2_эксперимент!$A$1:$N$435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<sst xmlns="http://schemas.openxmlformats.org/spreadsheetml/2006/main" count="1765" uniqueCount="408">
  <si>
    <t>ОБЩЕСТВО С ОГРАНИЧЕННОЙ ОТВЕТСТВЕННОСТЬЮ</t>
  </si>
  <si>
    <t>"КОМБИНАТ ШКОЛЬНОГО ПИТАНИЯ "ПОДРОСТОК"</t>
  </si>
  <si>
    <t>Примерное меню и пищевая ценность приготовляемых блюд</t>
  </si>
  <si>
    <r>
      <t xml:space="preserve">День: </t>
    </r>
    <r>
      <rPr>
        <sz val="14"/>
        <color rgb="FF000000"/>
        <rFont val="Times New Roman"/>
        <family val="1"/>
        <charset val="204"/>
      </rPr>
      <t xml:space="preserve">понедельник      </t>
    </r>
    <r>
      <rPr>
        <b val="true"/>
        <sz val="14"/>
        <color rgb="FF000000"/>
        <rFont val="Times New Roman"/>
        <family val="1"/>
        <charset val="204"/>
      </rPr>
      <t xml:space="preserve">1</t>
    </r>
  </si>
  <si>
    <r>
      <t xml:space="preserve">Сезон:</t>
    </r>
    <r>
      <rPr>
        <sz val="14"/>
        <color rgb="FF000000"/>
        <rFont val="Times New Roman"/>
        <family val="1"/>
        <charset val="204"/>
      </rPr>
      <t xml:space="preserve">  Осень 2021г.</t>
    </r>
  </si>
  <si>
    <r>
      <t xml:space="preserve">Неделя: </t>
    </r>
    <r>
      <rPr>
        <sz val="14"/>
        <color rgb="FF000000"/>
        <rFont val="Times New Roman"/>
        <family val="1"/>
        <charset val="204"/>
      </rPr>
      <t xml:space="preserve">1</t>
    </r>
  </si>
  <si>
    <r>
      <t xml:space="preserve">Возраст: </t>
    </r>
    <r>
      <rPr>
        <sz val="14"/>
        <color rgb="FF000000"/>
        <rFont val="Times New Roman"/>
        <family val="1"/>
        <charset val="204"/>
      </rPr>
      <t xml:space="preserve">7-11 лет</t>
    </r>
  </si>
  <si>
    <t>№ рец.</t>
  </si>
  <si>
    <t>Прием пищи,наименование блюда</t>
  </si>
  <si>
    <t>Масса порции</t>
  </si>
  <si>
    <t>Пищевые вещества (г)</t>
  </si>
  <si>
    <t>Энергетическая ценность (ккал)</t>
  </si>
  <si>
    <t>Витамины</t>
  </si>
  <si>
    <t>Минералы</t>
  </si>
  <si>
    <t>Белки</t>
  </si>
  <si>
    <t>Жиры</t>
  </si>
  <si>
    <t>Углев.</t>
  </si>
  <si>
    <t>В1</t>
  </si>
  <si>
    <t>В2</t>
  </si>
  <si>
    <t>С</t>
  </si>
  <si>
    <t>А</t>
  </si>
  <si>
    <t>Е</t>
  </si>
  <si>
    <t>Р</t>
  </si>
  <si>
    <t>Кальций</t>
  </si>
  <si>
    <t>Магний</t>
  </si>
  <si>
    <t>Железо</t>
  </si>
  <si>
    <t>Калий</t>
  </si>
  <si>
    <t>Йод</t>
  </si>
  <si>
    <t>Селен</t>
  </si>
  <si>
    <t>Фтор</t>
  </si>
  <si>
    <t>ЗАВТРАК</t>
  </si>
  <si>
    <t>1М 11г</t>
  </si>
  <si>
    <t>Бутерброды с маслом (сливочным)</t>
  </si>
  <si>
    <t>405****</t>
  </si>
  <si>
    <t>Курица в соусе с томатом</t>
  </si>
  <si>
    <t>510*</t>
  </si>
  <si>
    <t>Каша гречневая вязкая</t>
  </si>
  <si>
    <t>502М 13г</t>
  </si>
  <si>
    <t>Чай с сахаром, вареньем, медом (сахаром)</t>
  </si>
  <si>
    <t>108****</t>
  </si>
  <si>
    <t>Хлеб пшеничный</t>
  </si>
  <si>
    <t>Итого:</t>
  </si>
  <si>
    <t>ОБЕД</t>
  </si>
  <si>
    <t>55 Диет</t>
  </si>
  <si>
    <t>Винегрет овощной (2-й вариант)</t>
  </si>
  <si>
    <t>148*</t>
  </si>
  <si>
    <t>Суп- лапша домашняя</t>
  </si>
  <si>
    <t>ттк 3</t>
  </si>
  <si>
    <t>Люля кебаб</t>
  </si>
  <si>
    <t>145 М 17г</t>
  </si>
  <si>
    <t>Картофель,тушенный с луком</t>
  </si>
  <si>
    <t>283**</t>
  </si>
  <si>
    <t>Компот из смеси сухофруктов</t>
  </si>
  <si>
    <t>110****</t>
  </si>
  <si>
    <t>Хлеб столовый (ржано-пшеничный)</t>
  </si>
  <si>
    <t>ОБЕД (2 смена)</t>
  </si>
  <si>
    <t>ПОЛДНИК </t>
  </si>
  <si>
    <t>518****</t>
  </si>
  <si>
    <t>Соки овощные, фруктовые и ягодные</t>
  </si>
  <si>
    <r>
      <t xml:space="preserve">772</t>
    </r>
    <r>
      <rPr>
        <b val="true"/>
        <sz val="11"/>
        <color rgb="FF000000"/>
        <rFont val="Times New Roman"/>
        <family val="1"/>
        <charset val="204"/>
      </rPr>
      <t xml:space="preserve">*</t>
    </r>
  </si>
  <si>
    <t>Булочка с маком</t>
  </si>
  <si>
    <t>ВСЕГО:</t>
  </si>
  <si>
    <r>
      <t xml:space="preserve">День: </t>
    </r>
    <r>
      <rPr>
        <sz val="14"/>
        <color rgb="FF000000"/>
        <rFont val="Times New Roman"/>
        <family val="1"/>
        <charset val="204"/>
      </rPr>
      <t xml:space="preserve">вторник            </t>
    </r>
    <r>
      <rPr>
        <b val="true"/>
        <sz val="14"/>
        <color rgb="FF000000"/>
        <rFont val="Times New Roman"/>
        <family val="1"/>
        <charset val="204"/>
      </rPr>
      <t xml:space="preserve">2</t>
    </r>
  </si>
  <si>
    <r>
      <t xml:space="preserve">Сезон:</t>
    </r>
    <r>
      <rPr>
        <sz val="14"/>
        <color rgb="FF000000"/>
        <rFont val="Times New Roman"/>
        <family val="1"/>
        <charset val="204"/>
      </rPr>
      <t xml:space="preserve"> Осень 2021г.</t>
    </r>
  </si>
  <si>
    <t>106****</t>
  </si>
  <si>
    <t>Овощи натуральные (огурцы свежие)</t>
  </si>
  <si>
    <t>ттк №7</t>
  </si>
  <si>
    <t>Шницель детский</t>
  </si>
  <si>
    <t>Каша вязкая (пшеничная)</t>
  </si>
  <si>
    <t>294**</t>
  </si>
  <si>
    <t>Чай с лимоном</t>
  </si>
  <si>
    <t>22****</t>
  </si>
  <si>
    <t>Салат из свежих помидоров </t>
  </si>
  <si>
    <t>135*</t>
  </si>
  <si>
    <t>Суп из овощей</t>
  </si>
  <si>
    <t>442*</t>
  </si>
  <si>
    <t>Говядина в кисло-сладком соусе </t>
  </si>
  <si>
    <t>418****</t>
  </si>
  <si>
    <t>Пюре из гороха с маслом</t>
  </si>
  <si>
    <t>280**</t>
  </si>
  <si>
    <t>Компот из плодов или ягод сушеных</t>
  </si>
  <si>
    <t>503****</t>
  </si>
  <si>
    <t>Кисель из концентрата плодового или ягодного</t>
  </si>
  <si>
    <t>296**</t>
  </si>
  <si>
    <t>Чай с молоком</t>
  </si>
  <si>
    <t>541****</t>
  </si>
  <si>
    <t>Ватрушки с творожным фаршем</t>
  </si>
  <si>
    <r>
      <t xml:space="preserve">День: </t>
    </r>
    <r>
      <rPr>
        <sz val="14"/>
        <color rgb="FF000000"/>
        <rFont val="Times New Roman"/>
        <family val="1"/>
        <charset val="204"/>
      </rPr>
      <t xml:space="preserve">среда                 </t>
    </r>
    <r>
      <rPr>
        <b val="true"/>
        <sz val="14"/>
        <color rgb="FF000000"/>
        <rFont val="Times New Roman"/>
        <family val="1"/>
        <charset val="204"/>
      </rPr>
      <t xml:space="preserve">3</t>
    </r>
  </si>
  <si>
    <t>1****</t>
  </si>
  <si>
    <t>Салат из капусты белокочанной</t>
  </si>
  <si>
    <t>437*</t>
  </si>
  <si>
    <t>Гуляш </t>
  </si>
  <si>
    <t>т.т.к.№8</t>
  </si>
  <si>
    <t>Рис припущенный с овощами</t>
  </si>
  <si>
    <t>ттк № 24</t>
  </si>
  <si>
    <t>Фруктовый чай</t>
  </si>
  <si>
    <t>Овощи натуральные (помидоры свежие )</t>
  </si>
  <si>
    <t>110*</t>
  </si>
  <si>
    <t>Борщ сибирский</t>
  </si>
  <si>
    <t>478*</t>
  </si>
  <si>
    <t>Запеканка картофельная или рулет картофельный с мясом</t>
  </si>
  <si>
    <t>631*</t>
  </si>
  <si>
    <t>Компот из свежих плодов</t>
  </si>
  <si>
    <t>788*</t>
  </si>
  <si>
    <t>Булочка " К чаю"</t>
  </si>
  <si>
    <r>
      <t xml:space="preserve">День: </t>
    </r>
    <r>
      <rPr>
        <sz val="14"/>
        <color rgb="FF000000"/>
        <rFont val="Times New Roman"/>
        <family val="1"/>
        <charset val="204"/>
      </rPr>
      <t xml:space="preserve">четверг             </t>
    </r>
    <r>
      <rPr>
        <b val="true"/>
        <sz val="14"/>
        <color rgb="FF000000"/>
        <rFont val="Times New Roman"/>
        <family val="1"/>
        <charset val="204"/>
      </rPr>
      <t xml:space="preserve">4</t>
    </r>
  </si>
  <si>
    <r>
      <t xml:space="preserve">Сезон:</t>
    </r>
    <r>
      <rPr>
        <sz val="14"/>
        <color rgb="FF000000"/>
        <rFont val="Times New Roman"/>
        <family val="1"/>
        <charset val="204"/>
      </rPr>
      <t xml:space="preserve">  Осень  2021г.</t>
    </r>
  </si>
  <si>
    <t>3 11г Дели</t>
  </si>
  <si>
    <t>Бутерброды с сыром</t>
  </si>
  <si>
    <t>ттк №12</t>
  </si>
  <si>
    <t>Бифшекс "Нежность"</t>
  </si>
  <si>
    <t>516*</t>
  </si>
  <si>
    <t>Макаронные изделия отварные</t>
  </si>
  <si>
    <t>ттк № 16</t>
  </si>
  <si>
    <t>Салат "Солнечный"(картофель, кукуруза, морковь, огурцы консервирован)</t>
  </si>
  <si>
    <t>132*</t>
  </si>
  <si>
    <t>Рассольник ленинградский</t>
  </si>
  <si>
    <t>394 М 94г</t>
  </si>
  <si>
    <t>Жаркое по-домашнему</t>
  </si>
  <si>
    <t>ттк №32</t>
  </si>
  <si>
    <t>Лимонный чай</t>
  </si>
  <si>
    <t>Салат "Солнечный"</t>
  </si>
  <si>
    <t>272**</t>
  </si>
  <si>
    <t>Ряженка</t>
  </si>
  <si>
    <t>570****</t>
  </si>
  <si>
    <t>Сдоба обыкновенная</t>
  </si>
  <si>
    <r>
      <t xml:space="preserve">День: </t>
    </r>
    <r>
      <rPr>
        <sz val="14"/>
        <color rgb="FF000000"/>
        <rFont val="Times New Roman"/>
        <family val="1"/>
        <charset val="204"/>
      </rPr>
      <t xml:space="preserve">пятница            </t>
    </r>
    <r>
      <rPr>
        <b val="true"/>
        <sz val="14"/>
        <color rgb="FF000000"/>
        <rFont val="Times New Roman"/>
        <family val="1"/>
        <charset val="204"/>
      </rPr>
      <t xml:space="preserve">5</t>
    </r>
  </si>
  <si>
    <t>ттк №45</t>
  </si>
  <si>
    <t>"Ёжики" с овощами ( филе куриное, фарш из говядины, фарш из свинины, крупа рисовая, лук репчатый, яйцо, мука, масло сливочное, морковь)</t>
  </si>
  <si>
    <t>429****</t>
  </si>
  <si>
    <t>Картофельное пюре</t>
  </si>
  <si>
    <t>ттк № 25</t>
  </si>
  <si>
    <t>Чай апельсиновый</t>
  </si>
  <si>
    <t>ттк № 20</t>
  </si>
  <si>
    <t>Салат "Радуга"(морковь, капуста, свекла, яблоко)</t>
  </si>
  <si>
    <t>ттк № 17</t>
  </si>
  <si>
    <t>Суп "Кудрявый"(картофель, яйцо, морковь, лук)</t>
  </si>
  <si>
    <t>ттк № 9</t>
  </si>
  <si>
    <t>Плов из филе птицы</t>
  </si>
  <si>
    <t>Салат "Радуга"</t>
  </si>
  <si>
    <t>Суп "Кудрявый"</t>
  </si>
  <si>
    <t>"Ёжики" с овощами</t>
  </si>
  <si>
    <t>241**</t>
  </si>
  <si>
    <r>
      <t xml:space="preserve">День: </t>
    </r>
    <r>
      <rPr>
        <sz val="14"/>
        <color rgb="FF000000"/>
        <rFont val="Times New Roman"/>
        <family val="1"/>
        <charset val="204"/>
      </rPr>
      <t xml:space="preserve">суббота             </t>
    </r>
    <r>
      <rPr>
        <b val="true"/>
        <sz val="14"/>
        <color rgb="FF000000"/>
        <rFont val="Times New Roman"/>
        <family val="1"/>
        <charset val="204"/>
      </rPr>
      <t xml:space="preserve">6</t>
    </r>
  </si>
  <si>
    <t>366**</t>
  </si>
  <si>
    <t>Сыр порциями</t>
  </si>
  <si>
    <t>260****</t>
  </si>
  <si>
    <t>Каша "Дружба"</t>
  </si>
  <si>
    <t>614****</t>
  </si>
  <si>
    <t>Кисель с витаминами "Киселек детский Витошка"</t>
  </si>
  <si>
    <t>ттк</t>
  </si>
  <si>
    <t>Сдоба выборгская с посыпкой</t>
  </si>
  <si>
    <t>19****</t>
  </si>
  <si>
    <t>Салат из свежих помидоров и огурцов</t>
  </si>
  <si>
    <t>90 М 16г.</t>
  </si>
  <si>
    <t>Суп картофельный с рыбными фрикадельками</t>
  </si>
  <si>
    <r>
      <t xml:space="preserve">363</t>
    </r>
    <r>
      <rPr>
        <b val="true"/>
        <sz val="11"/>
        <color rgb="FF000000"/>
        <rFont val="Times New Roman"/>
        <family val="1"/>
        <charset val="204"/>
      </rPr>
      <t xml:space="preserve">****</t>
    </r>
  </si>
  <si>
    <t>Мясо тушеное</t>
  </si>
  <si>
    <t>235**</t>
  </si>
  <si>
    <t>Капуста тушеная</t>
  </si>
  <si>
    <t>ттк № 26</t>
  </si>
  <si>
    <t>Фруто-чай</t>
  </si>
  <si>
    <t>Варенец</t>
  </si>
  <si>
    <t>335**</t>
  </si>
  <si>
    <t>Пирожки печеные из сдобного теста</t>
  </si>
  <si>
    <r>
      <t xml:space="preserve">День: </t>
    </r>
    <r>
      <rPr>
        <sz val="14"/>
        <color rgb="FF000000"/>
        <rFont val="Times New Roman"/>
        <family val="1"/>
        <charset val="204"/>
      </rPr>
      <t xml:space="preserve">понедельник      </t>
    </r>
    <r>
      <rPr>
        <b val="true"/>
        <sz val="14"/>
        <color rgb="FF000000"/>
        <rFont val="Times New Roman"/>
        <family val="1"/>
        <charset val="204"/>
      </rPr>
      <t xml:space="preserve">7</t>
    </r>
  </si>
  <si>
    <r>
      <t xml:space="preserve">Неделя: </t>
    </r>
    <r>
      <rPr>
        <sz val="14"/>
        <color rgb="FF000000"/>
        <rFont val="Times New Roman"/>
        <family val="1"/>
        <charset val="204"/>
      </rPr>
      <t xml:space="preserve">2</t>
    </r>
  </si>
  <si>
    <t>410****</t>
  </si>
  <si>
    <t>Фрикадельки из кур</t>
  </si>
  <si>
    <t>т.т.к.№46</t>
  </si>
  <si>
    <t>Рис припущенный с овощами и кукурузой</t>
  </si>
  <si>
    <t>364****</t>
  </si>
  <si>
    <t>Азу (говядина, масло сливочное, томатное пюре, лук репчатый, мука, огурцы соленые, картофель)</t>
  </si>
  <si>
    <r>
      <t xml:space="preserve">День: </t>
    </r>
    <r>
      <rPr>
        <sz val="14"/>
        <color rgb="FF000000"/>
        <rFont val="Times New Roman"/>
        <family val="1"/>
        <charset val="204"/>
      </rPr>
      <t xml:space="preserve">вторник             </t>
    </r>
    <r>
      <rPr>
        <b val="true"/>
        <sz val="14"/>
        <color rgb="FF000000"/>
        <rFont val="Times New Roman"/>
        <family val="1"/>
        <charset val="204"/>
      </rPr>
      <t xml:space="preserve">8</t>
    </r>
  </si>
  <si>
    <t>461*</t>
  </si>
  <si>
    <t>Тефтели (1-й вариант)</t>
  </si>
  <si>
    <t>ттк № 13</t>
  </si>
  <si>
    <t>Салат "Фантазия" (картофель, морковь, огурцы консервир, лук, зелен.горошек)</t>
  </si>
  <si>
    <r>
      <t xml:space="preserve">110</t>
    </r>
    <r>
      <rPr>
        <b val="true"/>
        <sz val="11"/>
        <color rgb="FF000000"/>
        <rFont val="Times New Roman"/>
        <family val="1"/>
        <charset val="204"/>
      </rPr>
      <t xml:space="preserve">*</t>
    </r>
  </si>
  <si>
    <t>Борщ с капустой и картофелем</t>
  </si>
  <si>
    <t>346****</t>
  </si>
  <si>
    <t>Котлеты рыбные любительские</t>
  </si>
  <si>
    <t>  </t>
  </si>
  <si>
    <t> </t>
  </si>
  <si>
    <r>
      <t xml:space="preserve">День: </t>
    </r>
    <r>
      <rPr>
        <sz val="14"/>
        <color rgb="FF000000"/>
        <rFont val="Times New Roman"/>
        <family val="1"/>
        <charset val="204"/>
      </rPr>
      <t xml:space="preserve">среда               9</t>
    </r>
  </si>
  <si>
    <t>407****</t>
  </si>
  <si>
    <t>Рагу из птицы</t>
  </si>
  <si>
    <t>Суп "Кудрявый" (картофель, яйцо, морковь, лук)</t>
  </si>
  <si>
    <t>ттк №6</t>
  </si>
  <si>
    <t>Котлета аппетитная</t>
  </si>
  <si>
    <r>
      <t xml:space="preserve">День: </t>
    </r>
    <r>
      <rPr>
        <sz val="14"/>
        <color rgb="FF000000"/>
        <rFont val="Times New Roman"/>
        <family val="1"/>
        <charset val="204"/>
      </rPr>
      <t xml:space="preserve">четверг            </t>
    </r>
    <r>
      <rPr>
        <b val="true"/>
        <sz val="14"/>
        <color rgb="FF000000"/>
        <rFont val="Times New Roman"/>
        <family val="1"/>
        <charset val="204"/>
      </rPr>
      <t xml:space="preserve">10</t>
    </r>
  </si>
  <si>
    <t>112****</t>
  </si>
  <si>
    <t>Плоды свежие(яблоки)</t>
  </si>
  <si>
    <t>ттк № 39 </t>
  </si>
  <si>
    <t>Запеканка из творога</t>
  </si>
  <si>
    <t>440****</t>
  </si>
  <si>
    <t>Соус молочный сладкий</t>
  </si>
  <si>
    <t>ттк № 15</t>
  </si>
  <si>
    <t>Салат "Здоровье" (морковь, свекла, зелен.горошек)</t>
  </si>
  <si>
    <t>139*</t>
  </si>
  <si>
    <t>Суп картофельный с бобовыми</t>
  </si>
  <si>
    <t>ттк №11</t>
  </si>
  <si>
    <t>Котлеты классные ( филе куриное, фарш из свинины, хлеб, лук репчатый, морковь, сухари панировочные, масло сливочное)</t>
  </si>
  <si>
    <t>541*</t>
  </si>
  <si>
    <t>Рагу овощное (3-й вариант)</t>
  </si>
  <si>
    <t>Котлеты клас-сные  ( филе куриное, фарш из свинины, хлеб, лук репчатый, морковь, сухари панировочные, масло сливочное)</t>
  </si>
  <si>
    <r>
      <t xml:space="preserve">День: </t>
    </r>
    <r>
      <rPr>
        <sz val="14"/>
        <color rgb="FF000000"/>
        <rFont val="Times New Roman"/>
        <family val="1"/>
        <charset val="204"/>
      </rPr>
      <t xml:space="preserve">пятница           </t>
    </r>
    <r>
      <rPr>
        <b val="true"/>
        <sz val="14"/>
        <color rgb="FF000000"/>
        <rFont val="Times New Roman"/>
        <family val="1"/>
        <charset val="204"/>
      </rPr>
      <t xml:space="preserve">11</t>
    </r>
  </si>
  <si>
    <t>ттк № 10 </t>
  </si>
  <si>
    <t>Шницель сытный</t>
  </si>
  <si>
    <t>2****</t>
  </si>
  <si>
    <t>Салат витаминный (капуста, яблоки, морковь, сахар, масло растительное)</t>
  </si>
  <si>
    <t>140*</t>
  </si>
  <si>
    <t>Суп картофельный с макаронными изделиями</t>
  </si>
  <si>
    <t>Каша вязкая (перловая)</t>
  </si>
  <si>
    <r>
      <t xml:space="preserve">День: </t>
    </r>
    <r>
      <rPr>
        <sz val="14"/>
        <color rgb="FF000000"/>
        <rFont val="Times New Roman"/>
        <family val="1"/>
        <charset val="204"/>
      </rPr>
      <t xml:space="preserve">суббота           </t>
    </r>
    <r>
      <rPr>
        <b val="true"/>
        <sz val="14"/>
        <color rgb="FF000000"/>
        <rFont val="Times New Roman"/>
        <family val="1"/>
        <charset val="204"/>
      </rPr>
      <t xml:space="preserve">12</t>
    </r>
  </si>
  <si>
    <t>253****</t>
  </si>
  <si>
    <t>Каша рисовая вязкая</t>
  </si>
  <si>
    <t>119****</t>
  </si>
  <si>
    <t>Икра свекольная или морковная (свекольная)</t>
  </si>
  <si>
    <t>270 М 11 г.</t>
  </si>
  <si>
    <t>Котлеты московские</t>
  </si>
  <si>
    <t>426****</t>
  </si>
  <si>
    <t>Картофель отварной</t>
  </si>
  <si>
    <t>МЕНЮ</t>
  </si>
  <si>
    <t>1-й день</t>
  </si>
  <si>
    <t>Наименование блюд</t>
  </si>
  <si>
    <t>Выход</t>
  </si>
  <si>
    <t>Энергетическая ценность</t>
  </si>
  <si>
    <t>Ккал.</t>
  </si>
  <si>
    <t>ЗАВТРАК 1</t>
  </si>
  <si>
    <t>89**</t>
  </si>
  <si>
    <t>Яблоко</t>
  </si>
  <si>
    <t>102**</t>
  </si>
  <si>
    <t>Каша молочная "Дружба"</t>
  </si>
  <si>
    <t>694*</t>
  </si>
  <si>
    <t>Какао со сгущенным молоком</t>
  </si>
  <si>
    <t>ГОСТ 2698786</t>
  </si>
  <si>
    <t>Хлеб</t>
  </si>
  <si>
    <t>ЗАВТРАК 2</t>
  </si>
  <si>
    <t>612*</t>
  </si>
  <si>
    <t>Маринад овощной с томатом</t>
  </si>
  <si>
    <t>462*</t>
  </si>
  <si>
    <t>Тефтели (2 вариант)</t>
  </si>
  <si>
    <t>80/50</t>
  </si>
  <si>
    <t>219**</t>
  </si>
  <si>
    <t>Каша гречневая рассыпчатая</t>
  </si>
  <si>
    <t>686*</t>
  </si>
  <si>
    <t>Чай с/с с лимоном</t>
  </si>
  <si>
    <t>78*</t>
  </si>
  <si>
    <t>Икра морковная</t>
  </si>
  <si>
    <t>Суп с бобовыми</t>
  </si>
  <si>
    <t>469*</t>
  </si>
  <si>
    <t>Фрикадельки в соусе</t>
  </si>
  <si>
    <t>80/70</t>
  </si>
  <si>
    <t>521*</t>
  </si>
  <si>
    <t>Картофель жареный из вареного</t>
  </si>
  <si>
    <t>639*</t>
  </si>
  <si>
    <t>Хлеб йодированный</t>
  </si>
  <si>
    <t>ПОЛДНИК</t>
  </si>
  <si>
    <t>293**</t>
  </si>
  <si>
    <t>Сок фруктовый</t>
  </si>
  <si>
    <t>82***</t>
  </si>
  <si>
    <t>Кекс столичный</t>
  </si>
  <si>
    <t>* - СБР Сборник рецептур блюд и кулинарных изделий для предприятий общественного питания при общеобразовательных школах. Москва.2004 г.</t>
  </si>
  <si>
    <t>** - СБР Сборник рецептур блюд и кулинарных изделий для предприятий общественного питания при общеобразовательных школах. Пермь. 2008 г.</t>
  </si>
  <si>
    <t>*** - СБР мучных, булочных, кондитерских изделий 2004 г.</t>
  </si>
  <si>
    <t>2-й день</t>
  </si>
  <si>
    <t>246*</t>
  </si>
  <si>
    <t>Помидоры свежие порциями</t>
  </si>
  <si>
    <t>377*</t>
  </si>
  <si>
    <t>Рыба жареная</t>
  </si>
  <si>
    <t>520*</t>
  </si>
  <si>
    <t>Чай с сахаром с лимоном</t>
  </si>
  <si>
    <t>71*</t>
  </si>
  <si>
    <t>Винегрет овощной</t>
  </si>
  <si>
    <t>172**</t>
  </si>
  <si>
    <t>Рыба тушеная с овощами</t>
  </si>
  <si>
    <t>80/80</t>
  </si>
  <si>
    <t>512*</t>
  </si>
  <si>
    <t>Рис припущенный</t>
  </si>
  <si>
    <t>284**</t>
  </si>
  <si>
    <t>Компот из яблок и лимона</t>
  </si>
  <si>
    <t>Огурцы порциями</t>
  </si>
  <si>
    <t>Рассольник Ленинградский</t>
  </si>
  <si>
    <t>454*</t>
  </si>
  <si>
    <t>Котлета по-хлыновски</t>
  </si>
  <si>
    <t>534*</t>
  </si>
  <si>
    <t>Компот из свеж. плодов (Яблоки)</t>
  </si>
  <si>
    <t>Йогурт питьевой</t>
  </si>
  <si>
    <t>330**</t>
  </si>
  <si>
    <t>Ватрушка с творогом</t>
  </si>
  <si>
    <t> *** - СБР мучных,булочных, кондитерских изделий 2004 г.</t>
  </si>
  <si>
    <t>3-й день</t>
  </si>
  <si>
    <t>Апельсины</t>
  </si>
  <si>
    <t>496*</t>
  </si>
  <si>
    <t>Котлеты из филе птицы панированные жареные</t>
  </si>
  <si>
    <t>693*</t>
  </si>
  <si>
    <t>Чай с молоком сгущенным</t>
  </si>
  <si>
    <t>18**</t>
  </si>
  <si>
    <t>183*</t>
  </si>
  <si>
    <t>Курица в соусе с томатном</t>
  </si>
  <si>
    <t>129**,130**</t>
  </si>
  <si>
    <t>Компот из плодов или ягод сушеных (курага)</t>
  </si>
  <si>
    <t>Икра свекольная</t>
  </si>
  <si>
    <t>124*</t>
  </si>
  <si>
    <t>Щи из свежей капусты и картофелем</t>
  </si>
  <si>
    <t>443*</t>
  </si>
  <si>
    <t>Плов</t>
  </si>
  <si>
    <t>648*</t>
  </si>
  <si>
    <t>Кисель из концентрата плодов и ягод</t>
  </si>
  <si>
    <t>102***</t>
  </si>
  <si>
    <t>Корж молочный</t>
  </si>
  <si>
    <t>*** - СБР мучных,булочных, кондитерских изделий 2004 г.</t>
  </si>
  <si>
    <t>4-й день</t>
  </si>
  <si>
    <t>366*</t>
  </si>
  <si>
    <t>200/30</t>
  </si>
  <si>
    <t>685*</t>
  </si>
  <si>
    <t>Чай с сахаром</t>
  </si>
  <si>
    <t>246**</t>
  </si>
  <si>
    <t>Гуляш из говядины</t>
  </si>
  <si>
    <t>302*</t>
  </si>
  <si>
    <t>Каша полтавская</t>
  </si>
  <si>
    <t>Маринад овощной стоматом</t>
  </si>
  <si>
    <t>111*</t>
  </si>
  <si>
    <t>Борщ Сибирский</t>
  </si>
  <si>
    <t>451*</t>
  </si>
  <si>
    <t>Шницель из говядины</t>
  </si>
  <si>
    <t>238**</t>
  </si>
  <si>
    <t>Компот из яблок с лимоном</t>
  </si>
  <si>
    <t>Бананы</t>
  </si>
  <si>
    <t>193***</t>
  </si>
  <si>
    <t>Сдоба выборгская с маком с сахаром</t>
  </si>
  <si>
    <t>5-й день</t>
  </si>
  <si>
    <t>Огурцы свежие порциями</t>
  </si>
  <si>
    <t>436*</t>
  </si>
  <si>
    <t>Какао с молоком сгущенным</t>
  </si>
  <si>
    <t>305*</t>
  </si>
  <si>
    <t>Каша "Янтарная"</t>
  </si>
  <si>
    <t>138*</t>
  </si>
  <si>
    <t>Суп картофельный с крупой рисовой</t>
  </si>
  <si>
    <t>337*</t>
  </si>
  <si>
    <t>278**</t>
  </si>
  <si>
    <t>6-й день</t>
  </si>
  <si>
    <t>Помидоры порциями</t>
  </si>
  <si>
    <t>365**</t>
  </si>
  <si>
    <t>Масло сливочное порциями</t>
  </si>
  <si>
    <t>153**</t>
  </si>
  <si>
    <t>Пудинг из творога запеченый</t>
  </si>
  <si>
    <t>285**</t>
  </si>
  <si>
    <t>Напиток кофейный на сгущенном молоке</t>
  </si>
  <si>
    <t>25**</t>
  </si>
  <si>
    <t>Салат из свеклы с изюмом или черносливом</t>
  </si>
  <si>
    <t>Суп картофельный с макаронами</t>
  </si>
  <si>
    <t>495*</t>
  </si>
  <si>
    <t>Компот из плодов и ягод сушеных (курага)</t>
  </si>
  <si>
    <t>293*</t>
  </si>
  <si>
    <t>82**</t>
  </si>
  <si>
    <t>7-й день</t>
  </si>
  <si>
    <t>112**</t>
  </si>
  <si>
    <t>Каша молочная пшенная</t>
  </si>
  <si>
    <t>Говядина в кисло-сладком соусе</t>
  </si>
  <si>
    <t>282**</t>
  </si>
  <si>
    <t>Компот из плодов свежих (яблоко)</t>
  </si>
  <si>
    <t>247**</t>
  </si>
  <si>
    <t>Огурцы соленые порциями</t>
  </si>
  <si>
    <t>71**</t>
  </si>
  <si>
    <t>Суп картофельный с крупой и рыбными консервами</t>
  </si>
  <si>
    <t>Рагу из овощей</t>
  </si>
  <si>
    <t>108***</t>
  </si>
  <si>
    <t>Пирожное глазированное</t>
  </si>
  <si>
    <t>8-й день</t>
  </si>
  <si>
    <t>22**</t>
  </si>
  <si>
    <t>Салат из свежих помидоров</t>
  </si>
  <si>
    <t>Картофельная запеканка с мясом</t>
  </si>
  <si>
    <t>158*</t>
  </si>
  <si>
    <t>Солянка из птицы</t>
  </si>
  <si>
    <t>Биточки из говядины</t>
  </si>
  <si>
    <t>Каша ячневая</t>
  </si>
  <si>
    <t>Ватрушка с повидлом</t>
  </si>
  <si>
    <t>9-й день</t>
  </si>
  <si>
    <t>489*</t>
  </si>
  <si>
    <t>449*</t>
  </si>
  <si>
    <t>Биф рубленый</t>
  </si>
  <si>
    <t>747***</t>
  </si>
  <si>
    <t>Сосиска запечённая в тесте</t>
  </si>
  <si>
    <t>30/30</t>
  </si>
  <si>
    <t>10-й день</t>
  </si>
  <si>
    <t>сыр порциями</t>
  </si>
  <si>
    <t>62**</t>
  </si>
  <si>
    <t>Щи и свежей капусты и картофеля</t>
  </si>
  <si>
    <t>244*</t>
  </si>
  <si>
    <t>Поджарка из говядины</t>
  </si>
  <si>
    <t>80/30</t>
  </si>
  <si>
    <t>11-й день</t>
  </si>
  <si>
    <t>42**</t>
  </si>
  <si>
    <t>Котлеты из говядины</t>
  </si>
  <si>
    <t>129**</t>
  </si>
  <si>
    <t>282*</t>
  </si>
  <si>
    <t>Компот из свежих плодов яблок</t>
  </si>
  <si>
    <t>330***</t>
  </si>
  <si>
    <t>12-й день</t>
  </si>
  <si>
    <t>413*</t>
  </si>
  <si>
    <t>Сосиски отварные</t>
  </si>
  <si>
    <t>638*</t>
  </si>
  <si>
    <t>362*</t>
  </si>
  <si>
    <t>492*</t>
  </si>
  <si>
    <t>Плов из птицы</t>
  </si>
  <si>
    <t>Корж "Лакомка"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</si>
</sst>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2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Calibri"/>
      <family val="2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 val="true"/>
      <sz val="10"/>
      <color rgb="FF000000"/>
      <name val="Calibri"/>
      <family val="2"/>
      <charset val="204"/>
    </font>
    <font>
      <b val="true"/>
      <sz val="18"/>
      <color rgb="FF000000"/>
      <name val="Times New Roman"/>
      <family val="1"/>
      <charset val="204"/>
    </font>
    <font>
      <sz val="14"/>
      <color rgb="FF000000"/>
      <name val="Times New Roman1"/>
      <family val="0"/>
      <charset val="204"/>
    </font>
    <font>
      <b val="true"/>
      <sz val="11"/>
      <color rgb="FF000000"/>
      <name val="Times New Roman1"/>
      <family val="0"/>
      <charset val="204"/>
    </font>
    <font>
      <b val="true"/>
      <sz val="10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10"/>
      <color rgb="FF000000"/>
      <name val="Calibri"/>
      <family val="2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8"/>
      <color rgb="FF000000"/>
      <name val="Times New Roman1"/>
      <family val="0"/>
      <charset val="204"/>
    </font>
    <font>
      <sz val="9"/>
      <color rgb="FF000000"/>
      <name val="Agency FB"/>
      <family val="0"/>
      <charset val="204"/>
    </font>
    <font>
      <sz val="9"/>
      <color rgb="FF000000"/>
      <name val="Times New Roman1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6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70"/>
  <sheetViews>
    <sheetView windowProtection="false" showFormulas="false" showGridLines="true" showRowColHeaders="true" showZeros="true" rightToLeft="false" tabSelected="true" showOutlineSymbols="true" defaultGridColor="true" view="normal" topLeftCell="A376" colorId="64" zoomScale="100" zoomScaleNormal="100" zoomScalePageLayoutView="100" workbookViewId="0">
      <selection pane="topLeft" activeCell="B387" activeCellId="0" sqref="B387"/>
    </sheetView>
  </sheetViews>
  <sheetFormatPr defaultRowHeight="21"/>
  <cols>
    <col collapsed="false" hidden="false" max="1" min="1" style="1" width="12.9591836734694"/>
    <col collapsed="false" hidden="false" max="2" min="2" style="1" width="64.2551020408163"/>
    <col collapsed="false" hidden="false" max="3" min="3" style="1" width="8.63775510204082"/>
    <col collapsed="false" hidden="false" max="4" min="4" style="1" width="9.17857142857143"/>
    <col collapsed="false" hidden="false" max="5" min="5" style="1" width="9.71938775510204"/>
    <col collapsed="false" hidden="false" max="6" min="6" style="1" width="10.1224489795918"/>
    <col collapsed="false" hidden="false" max="7" min="7" style="1" width="11.3418367346939"/>
    <col collapsed="false" hidden="false" max="8" min="8" style="1" width="8.23469387755102"/>
    <col collapsed="false" hidden="false" max="9" min="9" style="2" width="8.23469387755102"/>
    <col collapsed="false" hidden="false" max="10" min="10" style="2" width="8.10204081632653"/>
    <col collapsed="false" hidden="false" max="11" min="11" style="3" width="8.50510204081633"/>
    <col collapsed="false" hidden="false" max="12" min="12" style="2" width="6.61224489795918"/>
    <col collapsed="false" hidden="false" max="13" min="13" style="2" width="10.6632653061225"/>
    <col collapsed="false" hidden="false" max="14" min="14" style="2" width="10.8010204081633"/>
    <col collapsed="false" hidden="false" max="15" min="15" style="2" width="9.71938775510204"/>
    <col collapsed="false" hidden="false" max="16" min="16" style="2" width="8.90816326530612"/>
    <col collapsed="false" hidden="false" max="17" min="17" style="3" width="9.71938775510204"/>
    <col collapsed="false" hidden="false" max="19" min="18" style="3" width="8.23469387755102"/>
    <col collapsed="false" hidden="false" max="20" min="20" style="3" width="8.63775510204082"/>
    <col collapsed="false" hidden="false" max="1023" min="21" style="1" width="8.77551020408163"/>
    <col collapsed="false" hidden="false" max="1025" min="1024" style="1" width="8.63775510204082"/>
  </cols>
  <sheetData>
    <row r="1" customFormat="false" ht="21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5" customFormat="true" ht="21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customFormat="false" ht="21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customFormat="false" ht="21" hidden="false" customHeight="true" outlineLevel="0" collapsed="false">
      <c r="A4" s="6"/>
      <c r="B4" s="6"/>
      <c r="C4" s="7" t="s">
        <v>3</v>
      </c>
      <c r="D4" s="7"/>
      <c r="E4" s="7"/>
      <c r="F4" s="7"/>
      <c r="G4" s="4"/>
      <c r="H4" s="7" t="s">
        <v>4</v>
      </c>
      <c r="I4" s="7"/>
      <c r="J4" s="7"/>
      <c r="K4" s="7"/>
      <c r="L4" s="7"/>
      <c r="M4" s="7"/>
      <c r="N4" s="8"/>
      <c r="O4" s="8"/>
      <c r="P4" s="8"/>
      <c r="Q4" s="4"/>
      <c r="R4" s="4"/>
      <c r="S4" s="4"/>
      <c r="T4" s="4"/>
    </row>
    <row r="5" customFormat="false" ht="21" hidden="false" customHeight="true" outlineLevel="0" collapsed="false">
      <c r="A5" s="9"/>
      <c r="B5" s="9"/>
      <c r="C5" s="10" t="s">
        <v>5</v>
      </c>
      <c r="D5" s="10"/>
      <c r="E5" s="10"/>
      <c r="F5" s="10"/>
      <c r="G5" s="4"/>
      <c r="H5" s="10" t="s">
        <v>6</v>
      </c>
      <c r="I5" s="10"/>
      <c r="J5" s="10"/>
      <c r="K5" s="10"/>
      <c r="L5" s="10"/>
      <c r="M5" s="10"/>
      <c r="N5" s="11"/>
      <c r="O5" s="11"/>
      <c r="P5" s="11"/>
      <c r="Q5" s="4"/>
      <c r="R5" s="4"/>
      <c r="S5" s="4"/>
      <c r="T5" s="4"/>
    </row>
    <row r="6" s="5" customFormat="true" ht="21" hidden="false" customHeight="true" outlineLevel="0" collapsed="false">
      <c r="A6" s="12" t="s">
        <v>7</v>
      </c>
      <c r="B6" s="12" t="s">
        <v>8</v>
      </c>
      <c r="C6" s="13" t="s">
        <v>9</v>
      </c>
      <c r="D6" s="12" t="s">
        <v>10</v>
      </c>
      <c r="E6" s="12"/>
      <c r="F6" s="12"/>
      <c r="G6" s="14" t="s">
        <v>11</v>
      </c>
      <c r="H6" s="12" t="s">
        <v>12</v>
      </c>
      <c r="I6" s="12"/>
      <c r="J6" s="12"/>
      <c r="K6" s="12"/>
      <c r="L6" s="12"/>
      <c r="M6" s="15" t="s">
        <v>13</v>
      </c>
      <c r="N6" s="15"/>
      <c r="O6" s="15"/>
      <c r="P6" s="15"/>
      <c r="Q6" s="16"/>
      <c r="R6" s="16"/>
      <c r="S6" s="16"/>
      <c r="T6" s="16"/>
    </row>
    <row r="7" s="5" customFormat="true" ht="21" hidden="false" customHeight="true" outlineLevel="0" collapsed="false">
      <c r="A7" s="12"/>
      <c r="B7" s="12"/>
      <c r="C7" s="12"/>
      <c r="D7" s="17" t="s">
        <v>14</v>
      </c>
      <c r="E7" s="17" t="s">
        <v>15</v>
      </c>
      <c r="F7" s="17" t="s">
        <v>16</v>
      </c>
      <c r="G7" s="14"/>
      <c r="H7" s="17" t="s">
        <v>17</v>
      </c>
      <c r="I7" s="15" t="s">
        <v>18</v>
      </c>
      <c r="J7" s="15" t="s">
        <v>19</v>
      </c>
      <c r="K7" s="12" t="s">
        <v>20</v>
      </c>
      <c r="L7" s="15" t="s">
        <v>21</v>
      </c>
      <c r="M7" s="15" t="s">
        <v>22</v>
      </c>
      <c r="N7" s="18" t="s">
        <v>23</v>
      </c>
      <c r="O7" s="18" t="s">
        <v>24</v>
      </c>
      <c r="P7" s="18" t="s">
        <v>25</v>
      </c>
      <c r="Q7" s="12" t="s">
        <v>26</v>
      </c>
      <c r="R7" s="12" t="s">
        <v>27</v>
      </c>
      <c r="S7" s="12" t="s">
        <v>28</v>
      </c>
      <c r="T7" s="12" t="s">
        <v>29</v>
      </c>
    </row>
    <row r="8" s="5" customFormat="true" ht="21" hidden="false" customHeight="true" outlineLevel="0" collapsed="false">
      <c r="A8" s="12" t="n">
        <v>1</v>
      </c>
      <c r="B8" s="12" t="n">
        <v>2</v>
      </c>
      <c r="C8" s="12" t="n">
        <v>3</v>
      </c>
      <c r="D8" s="17" t="n">
        <v>4</v>
      </c>
      <c r="E8" s="17" t="n">
        <v>5</v>
      </c>
      <c r="F8" s="17" t="n">
        <v>6</v>
      </c>
      <c r="G8" s="19" t="n">
        <v>7</v>
      </c>
      <c r="H8" s="17" t="n">
        <v>8</v>
      </c>
      <c r="I8" s="15" t="n">
        <v>9</v>
      </c>
      <c r="J8" s="15" t="n">
        <v>10</v>
      </c>
      <c r="K8" s="12" t="n">
        <v>11</v>
      </c>
      <c r="L8" s="15" t="n">
        <v>13</v>
      </c>
      <c r="M8" s="15" t="n">
        <v>14</v>
      </c>
      <c r="N8" s="15" t="n">
        <v>15</v>
      </c>
      <c r="O8" s="15" t="n">
        <v>16</v>
      </c>
      <c r="P8" s="15" t="n">
        <v>17</v>
      </c>
      <c r="Q8" s="12" t="n">
        <v>18</v>
      </c>
      <c r="R8" s="12" t="n">
        <v>19</v>
      </c>
      <c r="S8" s="12" t="n">
        <v>20</v>
      </c>
      <c r="T8" s="12" t="n">
        <v>21</v>
      </c>
    </row>
    <row r="9" customFormat="false" ht="21" hidden="false" customHeight="true" outlineLevel="0" collapsed="false">
      <c r="A9" s="20" t="s">
        <v>30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21"/>
      <c r="S9" s="21"/>
      <c r="T9" s="21"/>
    </row>
    <row r="10" customFormat="false" ht="21" hidden="false" customHeight="true" outlineLevel="0" collapsed="false">
      <c r="A10" s="22" t="s">
        <v>31</v>
      </c>
      <c r="B10" s="22" t="s">
        <v>32</v>
      </c>
      <c r="C10" s="23" t="n">
        <v>30</v>
      </c>
      <c r="D10" s="23" t="n">
        <v>1.78</v>
      </c>
      <c r="E10" s="23" t="n">
        <v>5.62</v>
      </c>
      <c r="F10" s="23" t="n">
        <v>11.17</v>
      </c>
      <c r="G10" s="23" t="n">
        <v>102</v>
      </c>
      <c r="H10" s="23" t="n">
        <v>0.025</v>
      </c>
      <c r="I10" s="24" t="n">
        <v>0.008</v>
      </c>
      <c r="J10" s="24" t="n">
        <v>0</v>
      </c>
      <c r="K10" s="25" t="n">
        <v>30</v>
      </c>
      <c r="L10" s="24" t="n">
        <v>0</v>
      </c>
      <c r="M10" s="24" t="n">
        <v>16.87</v>
      </c>
      <c r="N10" s="24" t="n">
        <v>6.3</v>
      </c>
      <c r="O10" s="24" t="n">
        <v>3.16</v>
      </c>
      <c r="P10" s="24" t="n">
        <v>0.26</v>
      </c>
      <c r="Q10" s="25" t="n">
        <v>18.69</v>
      </c>
      <c r="R10" s="25" t="n">
        <v>0.78</v>
      </c>
      <c r="S10" s="25" t="n">
        <v>1.33</v>
      </c>
      <c r="T10" s="25" t="n">
        <v>0.54</v>
      </c>
    </row>
    <row r="11" s="2" customFormat="true" ht="21" hidden="false" customHeight="true" outlineLevel="0" collapsed="false">
      <c r="A11" s="22" t="s">
        <v>33</v>
      </c>
      <c r="B11" s="22" t="s">
        <v>34</v>
      </c>
      <c r="C11" s="23" t="n">
        <v>80</v>
      </c>
      <c r="D11" s="23" t="n">
        <v>9.07</v>
      </c>
      <c r="E11" s="23" t="n">
        <v>9</v>
      </c>
      <c r="F11" s="23" t="n">
        <v>2.73</v>
      </c>
      <c r="G11" s="23" t="n">
        <v>128</v>
      </c>
      <c r="H11" s="23" t="n">
        <v>0.013</v>
      </c>
      <c r="I11" s="24" t="n">
        <v>0.057</v>
      </c>
      <c r="J11" s="24" t="n">
        <v>1.53</v>
      </c>
      <c r="K11" s="25" t="n">
        <v>258.29</v>
      </c>
      <c r="L11" s="24" t="n">
        <v>0.33</v>
      </c>
      <c r="M11" s="24" t="n">
        <v>60</v>
      </c>
      <c r="N11" s="24" t="n">
        <v>22.67</v>
      </c>
      <c r="O11" s="24" t="n">
        <v>10.67</v>
      </c>
      <c r="P11" s="24" t="n">
        <v>0.67</v>
      </c>
      <c r="Q11" s="25" t="n">
        <v>237.7</v>
      </c>
      <c r="R11" s="25" t="n">
        <v>40</v>
      </c>
      <c r="S11" s="25" t="n">
        <v>13.71</v>
      </c>
      <c r="T11" s="25" t="n">
        <v>81.8</v>
      </c>
      <c r="AMJ11" s="26"/>
    </row>
    <row r="12" customFormat="false" ht="21" hidden="false" customHeight="true" outlineLevel="0" collapsed="false">
      <c r="A12" s="27" t="s">
        <v>35</v>
      </c>
      <c r="B12" s="27" t="s">
        <v>36</v>
      </c>
      <c r="C12" s="23" t="n">
        <v>170</v>
      </c>
      <c r="D12" s="23" t="n">
        <v>5.1</v>
      </c>
      <c r="E12" s="23" t="n">
        <v>7.65</v>
      </c>
      <c r="F12" s="23" t="n">
        <v>25.33</v>
      </c>
      <c r="G12" s="23" t="n">
        <v>193.8</v>
      </c>
      <c r="H12" s="23" t="n">
        <v>0.27</v>
      </c>
      <c r="I12" s="24" t="n">
        <v>0.17</v>
      </c>
      <c r="J12" s="24" t="n">
        <v>0</v>
      </c>
      <c r="K12" s="25" t="n">
        <v>21.76</v>
      </c>
      <c r="L12" s="24" t="n">
        <v>0.54</v>
      </c>
      <c r="M12" s="24" t="n">
        <v>186.29</v>
      </c>
      <c r="N12" s="24" t="n">
        <v>17</v>
      </c>
      <c r="O12" s="24" t="n">
        <v>136</v>
      </c>
      <c r="P12" s="24" t="n">
        <v>4.8</v>
      </c>
      <c r="Q12" s="25" t="n">
        <v>248.2</v>
      </c>
      <c r="R12" s="25" t="n">
        <v>25.27</v>
      </c>
      <c r="S12" s="25" t="n">
        <v>3.97</v>
      </c>
      <c r="T12" s="25" t="n">
        <v>18.13</v>
      </c>
    </row>
    <row r="13" customFormat="false" ht="21" hidden="false" customHeight="true" outlineLevel="0" collapsed="false">
      <c r="A13" s="27" t="s">
        <v>37</v>
      </c>
      <c r="B13" s="28" t="s">
        <v>38</v>
      </c>
      <c r="C13" s="23" t="n">
        <v>200</v>
      </c>
      <c r="D13" s="23" t="n">
        <v>0.1</v>
      </c>
      <c r="E13" s="23" t="n">
        <v>0</v>
      </c>
      <c r="F13" s="23" t="n">
        <v>15</v>
      </c>
      <c r="G13" s="23" t="n">
        <v>60</v>
      </c>
      <c r="H13" s="23" t="n">
        <v>0</v>
      </c>
      <c r="I13" s="24" t="n">
        <v>0.01</v>
      </c>
      <c r="J13" s="24" t="n">
        <v>0</v>
      </c>
      <c r="K13" s="25" t="n">
        <v>0.11</v>
      </c>
      <c r="L13" s="24" t="n">
        <v>0</v>
      </c>
      <c r="M13" s="24" t="n">
        <v>0</v>
      </c>
      <c r="N13" s="24" t="n">
        <v>5</v>
      </c>
      <c r="O13" s="29" t="n">
        <v>0</v>
      </c>
      <c r="P13" s="24" t="n">
        <v>0.4</v>
      </c>
      <c r="Q13" s="25" t="n">
        <v>21</v>
      </c>
      <c r="R13" s="25" t="n">
        <v>0</v>
      </c>
      <c r="S13" s="25" t="n">
        <v>0</v>
      </c>
      <c r="T13" s="25" t="n">
        <v>0</v>
      </c>
    </row>
    <row r="14" customFormat="false" ht="21" hidden="false" customHeight="true" outlineLevel="0" collapsed="false">
      <c r="A14" s="28" t="s">
        <v>39</v>
      </c>
      <c r="B14" s="27" t="s">
        <v>40</v>
      </c>
      <c r="C14" s="27" t="n">
        <v>20</v>
      </c>
      <c r="D14" s="27" t="n">
        <v>1.52</v>
      </c>
      <c r="E14" s="27" t="n">
        <v>0.16</v>
      </c>
      <c r="F14" s="27" t="n">
        <v>9.84</v>
      </c>
      <c r="G14" s="27" t="n">
        <v>47</v>
      </c>
      <c r="H14" s="27" t="n">
        <v>0.02</v>
      </c>
      <c r="I14" s="30" t="n">
        <v>0</v>
      </c>
      <c r="J14" s="30" t="n">
        <v>0</v>
      </c>
      <c r="K14" s="31" t="n">
        <v>0</v>
      </c>
      <c r="L14" s="30" t="n">
        <v>0.22</v>
      </c>
      <c r="M14" s="30" t="n">
        <v>4</v>
      </c>
      <c r="N14" s="30" t="n">
        <v>13</v>
      </c>
      <c r="O14" s="30" t="n">
        <v>2.8</v>
      </c>
      <c r="P14" s="30" t="n">
        <v>0.22</v>
      </c>
      <c r="Q14" s="31" t="n">
        <v>15.38</v>
      </c>
      <c r="R14" s="31" t="n">
        <v>0.7</v>
      </c>
      <c r="S14" s="31" t="n">
        <v>1.12</v>
      </c>
      <c r="T14" s="31" t="n">
        <v>0.35</v>
      </c>
    </row>
    <row r="15" customFormat="false" ht="25.7" hidden="false" customHeight="true" outlineLevel="0" collapsed="false">
      <c r="A15" s="27"/>
      <c r="B15" s="32" t="s">
        <v>41</v>
      </c>
      <c r="C15" s="32" t="n">
        <f aca="false">SUM(C10:C14)</f>
        <v>500</v>
      </c>
      <c r="D15" s="32" t="n">
        <f aca="false">SUM(D10:D14)</f>
        <v>17.57</v>
      </c>
      <c r="E15" s="32" t="n">
        <f aca="false">SUM(E10:E14)</f>
        <v>22.43</v>
      </c>
      <c r="F15" s="32" t="n">
        <f aca="false">SUM(F10:F14)</f>
        <v>64.07</v>
      </c>
      <c r="G15" s="32" t="n">
        <f aca="false">SUM(G10:G14)</f>
        <v>530.8</v>
      </c>
      <c r="H15" s="32" t="n">
        <f aca="false">SUM(H10:H14)</f>
        <v>0.328</v>
      </c>
      <c r="I15" s="33" t="n">
        <f aca="false">SUM(I10:I14)</f>
        <v>0.245</v>
      </c>
      <c r="J15" s="33" t="n">
        <f aca="false">SUM(J10:J14)</f>
        <v>1.53</v>
      </c>
      <c r="K15" s="34" t="n">
        <f aca="false">SUM(K10:K14)</f>
        <v>310.16</v>
      </c>
      <c r="L15" s="33" t="n">
        <f aca="false">SUM(L10:L14)</f>
        <v>1.09</v>
      </c>
      <c r="M15" s="33" t="n">
        <f aca="false">SUM(M10:M14)</f>
        <v>267.16</v>
      </c>
      <c r="N15" s="33" t="n">
        <f aca="false">SUM(N10:N14)</f>
        <v>63.97</v>
      </c>
      <c r="O15" s="33" t="n">
        <f aca="false">SUM(O10:O14)</f>
        <v>152.63</v>
      </c>
      <c r="P15" s="33" t="n">
        <f aca="false">SUM(P10:P14)</f>
        <v>6.35</v>
      </c>
      <c r="Q15" s="34" t="n">
        <f aca="false">SUM(Q10:Q14)</f>
        <v>540.97</v>
      </c>
      <c r="R15" s="34" t="n">
        <f aca="false">SUM(R10:R14)</f>
        <v>66.75</v>
      </c>
      <c r="S15" s="34" t="n">
        <f aca="false">SUM(S10:S14)</f>
        <v>20.13</v>
      </c>
      <c r="T15" s="34" t="n">
        <f aca="false">SUM(T10:T14)</f>
        <v>100.82</v>
      </c>
    </row>
    <row r="16" customFormat="false" ht="21" hidden="false" customHeight="true" outlineLevel="0" collapsed="false">
      <c r="A16" s="20" t="s">
        <v>42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21"/>
      <c r="S16" s="21"/>
      <c r="T16" s="21"/>
    </row>
    <row r="17" customFormat="false" ht="21" hidden="false" customHeight="true" outlineLevel="0" collapsed="false">
      <c r="A17" s="22" t="s">
        <v>43</v>
      </c>
      <c r="B17" s="22" t="s">
        <v>44</v>
      </c>
      <c r="C17" s="23" t="n">
        <v>60</v>
      </c>
      <c r="D17" s="23" t="n">
        <v>0.94</v>
      </c>
      <c r="E17" s="23" t="n">
        <v>3.86</v>
      </c>
      <c r="F17" s="23" t="n">
        <v>4.8</v>
      </c>
      <c r="G17" s="35" t="n">
        <v>57.75</v>
      </c>
      <c r="H17" s="23" t="n">
        <v>0.024</v>
      </c>
      <c r="I17" s="24" t="n">
        <v>0.012</v>
      </c>
      <c r="J17" s="24" t="n">
        <v>5.04</v>
      </c>
      <c r="K17" s="25" t="n">
        <v>72.9</v>
      </c>
      <c r="L17" s="29" t="n">
        <v>2.76</v>
      </c>
      <c r="M17" s="29" t="n">
        <v>24</v>
      </c>
      <c r="N17" s="24" t="n">
        <v>13.8</v>
      </c>
      <c r="O17" s="24" t="n">
        <v>10.8</v>
      </c>
      <c r="P17" s="24" t="n">
        <v>0.48</v>
      </c>
      <c r="Q17" s="25" t="n">
        <v>128</v>
      </c>
      <c r="R17" s="25" t="n">
        <v>7.9</v>
      </c>
      <c r="S17" s="25" t="n">
        <v>0.14</v>
      </c>
      <c r="T17" s="25" t="n">
        <v>12</v>
      </c>
    </row>
    <row r="18" customFormat="false" ht="21" hidden="false" customHeight="true" outlineLevel="0" collapsed="false">
      <c r="A18" s="27" t="s">
        <v>45</v>
      </c>
      <c r="B18" s="28" t="s">
        <v>46</v>
      </c>
      <c r="C18" s="23" t="n">
        <v>200</v>
      </c>
      <c r="D18" s="27" t="n">
        <v>2.24</v>
      </c>
      <c r="E18" s="27" t="n">
        <v>4.64</v>
      </c>
      <c r="F18" s="27" t="n">
        <v>11.12</v>
      </c>
      <c r="G18" s="27" t="n">
        <v>96</v>
      </c>
      <c r="H18" s="27" t="n">
        <v>0.026</v>
      </c>
      <c r="I18" s="30" t="n">
        <v>0.016</v>
      </c>
      <c r="J18" s="30" t="n">
        <v>0.3</v>
      </c>
      <c r="K18" s="31" t="n">
        <v>95.08</v>
      </c>
      <c r="L18" s="30" t="n">
        <v>2</v>
      </c>
      <c r="M18" s="30" t="n">
        <v>23.8</v>
      </c>
      <c r="N18" s="30" t="n">
        <v>7.2</v>
      </c>
      <c r="O18" s="30" t="n">
        <v>3.6</v>
      </c>
      <c r="P18" s="30" t="n">
        <v>0.32</v>
      </c>
      <c r="Q18" s="31" t="n">
        <v>44.68</v>
      </c>
      <c r="R18" s="31" t="n">
        <v>0.76</v>
      </c>
      <c r="S18" s="31" t="n">
        <v>0.04</v>
      </c>
      <c r="T18" s="31" t="n">
        <v>8.64</v>
      </c>
    </row>
    <row r="19" customFormat="false" ht="21" hidden="false" customHeight="true" outlineLevel="0" collapsed="false">
      <c r="A19" s="27" t="s">
        <v>47</v>
      </c>
      <c r="B19" s="28" t="s">
        <v>48</v>
      </c>
      <c r="C19" s="23" t="n">
        <v>90</v>
      </c>
      <c r="D19" s="23" t="n">
        <v>10.58</v>
      </c>
      <c r="E19" s="23" t="n">
        <v>25.37</v>
      </c>
      <c r="F19" s="23" t="n">
        <v>8.24</v>
      </c>
      <c r="G19" s="23" t="n">
        <v>303.26</v>
      </c>
      <c r="H19" s="23" t="n">
        <v>0.054</v>
      </c>
      <c r="I19" s="24" t="n">
        <v>0.06</v>
      </c>
      <c r="J19" s="24" t="n">
        <v>0.19</v>
      </c>
      <c r="K19" s="25" t="n">
        <v>20</v>
      </c>
      <c r="L19" s="24" t="n">
        <v>0</v>
      </c>
      <c r="M19" s="24" t="n">
        <v>100.64</v>
      </c>
      <c r="N19" s="24" t="n">
        <v>15.21</v>
      </c>
      <c r="O19" s="29" t="n">
        <v>14.49</v>
      </c>
      <c r="P19" s="24" t="n">
        <v>1.74</v>
      </c>
      <c r="Q19" s="25" t="n">
        <v>201</v>
      </c>
      <c r="R19" s="25" t="n">
        <v>18</v>
      </c>
      <c r="S19" s="25" t="n">
        <v>3.6</v>
      </c>
      <c r="T19" s="25" t="n">
        <v>55.5</v>
      </c>
    </row>
    <row r="20" customFormat="false" ht="21" hidden="false" customHeight="true" outlineLevel="0" collapsed="false">
      <c r="A20" s="27" t="s">
        <v>49</v>
      </c>
      <c r="B20" s="27" t="s">
        <v>50</v>
      </c>
      <c r="C20" s="23" t="n">
        <v>150</v>
      </c>
      <c r="D20" s="27" t="n">
        <v>3.14</v>
      </c>
      <c r="E20" s="27" t="n">
        <v>10.58</v>
      </c>
      <c r="F20" s="27" t="n">
        <v>21.11</v>
      </c>
      <c r="G20" s="27" t="n">
        <v>195</v>
      </c>
      <c r="H20" s="27" t="n">
        <v>0.15</v>
      </c>
      <c r="I20" s="30" t="n">
        <v>0.12</v>
      </c>
      <c r="J20" s="30" t="n">
        <v>17.99</v>
      </c>
      <c r="K20" s="31" t="n">
        <v>12</v>
      </c>
      <c r="L20" s="30" t="n">
        <v>0.2</v>
      </c>
      <c r="M20" s="30" t="n">
        <v>84.69</v>
      </c>
      <c r="N20" s="30" t="n">
        <v>33.2</v>
      </c>
      <c r="O20" s="30" t="n">
        <v>28.67</v>
      </c>
      <c r="P20" s="30" t="n">
        <v>1.22</v>
      </c>
      <c r="Q20" s="31" t="n">
        <v>690</v>
      </c>
      <c r="R20" s="31" t="n">
        <v>31.2</v>
      </c>
      <c r="S20" s="31" t="n">
        <v>1.5</v>
      </c>
      <c r="T20" s="31" t="n">
        <v>51.2</v>
      </c>
    </row>
    <row r="21" customFormat="false" ht="21" hidden="false" customHeight="true" outlineLevel="0" collapsed="false">
      <c r="A21" s="27" t="s">
        <v>51</v>
      </c>
      <c r="B21" s="28" t="s">
        <v>52</v>
      </c>
      <c r="C21" s="27" t="n">
        <v>200</v>
      </c>
      <c r="D21" s="27" t="n">
        <v>0.56</v>
      </c>
      <c r="E21" s="27" t="n">
        <v>0</v>
      </c>
      <c r="F21" s="27" t="n">
        <v>27.89</v>
      </c>
      <c r="G21" s="27" t="n">
        <v>113.79</v>
      </c>
      <c r="H21" s="27" t="n">
        <v>0.03</v>
      </c>
      <c r="I21" s="30" t="n">
        <v>0</v>
      </c>
      <c r="J21" s="30" t="n">
        <v>1.22</v>
      </c>
      <c r="K21" s="31" t="n">
        <v>15</v>
      </c>
      <c r="L21" s="30" t="n">
        <v>1.68</v>
      </c>
      <c r="M21" s="30" t="n">
        <v>44.53</v>
      </c>
      <c r="N21" s="30" t="n">
        <v>49.5</v>
      </c>
      <c r="O21" s="30" t="n">
        <v>32.03</v>
      </c>
      <c r="P21" s="30" t="n">
        <v>1.02</v>
      </c>
      <c r="Q21" s="31" t="n">
        <v>50</v>
      </c>
      <c r="R21" s="31" t="n">
        <v>0</v>
      </c>
      <c r="S21" s="31" t="n">
        <v>0</v>
      </c>
      <c r="T21" s="31" t="n">
        <v>0</v>
      </c>
    </row>
    <row r="22" customFormat="false" ht="21" hidden="false" customHeight="true" outlineLevel="0" collapsed="false">
      <c r="A22" s="28" t="s">
        <v>39</v>
      </c>
      <c r="B22" s="27" t="s">
        <v>40</v>
      </c>
      <c r="C22" s="27" t="n">
        <v>20</v>
      </c>
      <c r="D22" s="27" t="n">
        <v>1.52</v>
      </c>
      <c r="E22" s="27" t="n">
        <v>0.16</v>
      </c>
      <c r="F22" s="27" t="n">
        <v>9.84</v>
      </c>
      <c r="G22" s="27" t="n">
        <v>47</v>
      </c>
      <c r="H22" s="27" t="n">
        <v>0.02</v>
      </c>
      <c r="I22" s="30" t="n">
        <v>0</v>
      </c>
      <c r="J22" s="30" t="n">
        <v>0</v>
      </c>
      <c r="K22" s="31" t="n">
        <v>0</v>
      </c>
      <c r="L22" s="30" t="n">
        <v>0.22</v>
      </c>
      <c r="M22" s="30" t="n">
        <v>4</v>
      </c>
      <c r="N22" s="30" t="n">
        <v>13</v>
      </c>
      <c r="O22" s="30" t="n">
        <v>2.8</v>
      </c>
      <c r="P22" s="30" t="n">
        <v>0.22</v>
      </c>
      <c r="Q22" s="31" t="n">
        <v>15.38</v>
      </c>
      <c r="R22" s="31" t="n">
        <v>0.7</v>
      </c>
      <c r="S22" s="31" t="n">
        <v>1.12</v>
      </c>
      <c r="T22" s="31" t="n">
        <v>0.35</v>
      </c>
    </row>
    <row r="23" customFormat="false" ht="21" hidden="false" customHeight="true" outlineLevel="0" collapsed="false">
      <c r="A23" s="28" t="s">
        <v>53</v>
      </c>
      <c r="B23" s="27" t="s">
        <v>54</v>
      </c>
      <c r="C23" s="23" t="n">
        <v>20</v>
      </c>
      <c r="D23" s="23" t="n">
        <v>1.32</v>
      </c>
      <c r="E23" s="23" t="n">
        <v>0.24</v>
      </c>
      <c r="F23" s="23" t="n">
        <v>6.8</v>
      </c>
      <c r="G23" s="23" t="n">
        <v>36.2</v>
      </c>
      <c r="H23" s="23" t="n">
        <v>0.036</v>
      </c>
      <c r="I23" s="24" t="n">
        <v>0.018</v>
      </c>
      <c r="J23" s="24" t="n">
        <v>0</v>
      </c>
      <c r="K23" s="25" t="n">
        <v>0</v>
      </c>
      <c r="L23" s="24" t="n">
        <v>0</v>
      </c>
      <c r="M23" s="24" t="n">
        <v>31.6</v>
      </c>
      <c r="N23" s="24" t="n">
        <v>7</v>
      </c>
      <c r="O23" s="24" t="n">
        <v>9.4</v>
      </c>
      <c r="P23" s="24" t="n">
        <v>0.78</v>
      </c>
      <c r="Q23" s="25" t="n">
        <v>48.8</v>
      </c>
      <c r="R23" s="25" t="n">
        <v>0.64</v>
      </c>
      <c r="S23" s="25" t="n">
        <v>1.1</v>
      </c>
      <c r="T23" s="25" t="n">
        <v>4.8</v>
      </c>
    </row>
    <row r="24" customFormat="false" ht="27.6" hidden="false" customHeight="true" outlineLevel="0" collapsed="false">
      <c r="A24" s="27"/>
      <c r="B24" s="32" t="s">
        <v>41</v>
      </c>
      <c r="C24" s="32" t="n">
        <f aca="false">SUM(C17:C23)</f>
        <v>740</v>
      </c>
      <c r="D24" s="32" t="n">
        <f aca="false">SUM(D17:D23)</f>
        <v>20.3</v>
      </c>
      <c r="E24" s="32" t="n">
        <f aca="false">SUM(E17:E23)</f>
        <v>44.85</v>
      </c>
      <c r="F24" s="32" t="n">
        <f aca="false">SUM(F17:F23)</f>
        <v>89.8</v>
      </c>
      <c r="G24" s="32" t="n">
        <f aca="false">SUM(G17:G23)</f>
        <v>849</v>
      </c>
      <c r="H24" s="32" t="n">
        <f aca="false">SUM(H17:H23)</f>
        <v>0.34</v>
      </c>
      <c r="I24" s="33" t="n">
        <f aca="false">SUM(I17:I23)</f>
        <v>0.226</v>
      </c>
      <c r="J24" s="33" t="n">
        <f aca="false">SUM(J17:J23)</f>
        <v>24.74</v>
      </c>
      <c r="K24" s="34" t="n">
        <f aca="false">SUM(K17:K23)</f>
        <v>214.98</v>
      </c>
      <c r="L24" s="33" t="n">
        <f aca="false">SUM(L17:L23)</f>
        <v>6.86</v>
      </c>
      <c r="M24" s="33" t="n">
        <f aca="false">SUM(M17:M23)</f>
        <v>313.26</v>
      </c>
      <c r="N24" s="33" t="n">
        <f aca="false">SUM(N17:N23)</f>
        <v>138.91</v>
      </c>
      <c r="O24" s="33" t="n">
        <f aca="false">SUM(O17:O23)</f>
        <v>101.79</v>
      </c>
      <c r="P24" s="33" t="n">
        <f aca="false">SUM(P17:P23)</f>
        <v>5.78</v>
      </c>
      <c r="Q24" s="34" t="n">
        <f aca="false">SUM(Q17:Q23)</f>
        <v>1177.86</v>
      </c>
      <c r="R24" s="34" t="n">
        <f aca="false">SUM(R17:R23)</f>
        <v>59.2</v>
      </c>
      <c r="S24" s="34" t="n">
        <f aca="false">SUM(S17:S23)</f>
        <v>7.5</v>
      </c>
      <c r="T24" s="34" t="n">
        <f aca="false">SUM(T17:T23)</f>
        <v>132.49</v>
      </c>
    </row>
    <row r="25" customFormat="false" ht="21" hidden="false" customHeight="true" outlineLevel="0" collapsed="false">
      <c r="A25" s="20" t="s">
        <v>55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21"/>
      <c r="S25" s="21"/>
      <c r="T25" s="21"/>
    </row>
    <row r="26" customFormat="false" ht="21" hidden="false" customHeight="true" outlineLevel="0" collapsed="false">
      <c r="A26" s="22" t="s">
        <v>43</v>
      </c>
      <c r="B26" s="22" t="s">
        <v>44</v>
      </c>
      <c r="C26" s="23" t="n">
        <v>60</v>
      </c>
      <c r="D26" s="23" t="n">
        <v>0.94</v>
      </c>
      <c r="E26" s="23" t="n">
        <v>3.86</v>
      </c>
      <c r="F26" s="23" t="n">
        <v>4.8</v>
      </c>
      <c r="G26" s="35" t="n">
        <v>57.75</v>
      </c>
      <c r="H26" s="23" t="n">
        <v>0.024</v>
      </c>
      <c r="I26" s="24" t="n">
        <v>0.012</v>
      </c>
      <c r="J26" s="24" t="n">
        <v>5.04</v>
      </c>
      <c r="K26" s="25" t="n">
        <v>72.9</v>
      </c>
      <c r="L26" s="29" t="n">
        <v>2.76</v>
      </c>
      <c r="M26" s="29" t="n">
        <v>24</v>
      </c>
      <c r="N26" s="24" t="n">
        <v>13.8</v>
      </c>
      <c r="O26" s="24" t="n">
        <v>10.8</v>
      </c>
      <c r="P26" s="24" t="n">
        <v>0.48</v>
      </c>
      <c r="Q26" s="25" t="n">
        <v>128</v>
      </c>
      <c r="R26" s="25" t="n">
        <v>7.9</v>
      </c>
      <c r="S26" s="25" t="n">
        <v>0.14</v>
      </c>
      <c r="T26" s="25" t="n">
        <v>12</v>
      </c>
    </row>
    <row r="27" customFormat="false" ht="21" hidden="false" customHeight="true" outlineLevel="0" collapsed="false">
      <c r="A27" s="27" t="s">
        <v>45</v>
      </c>
      <c r="B27" s="28" t="s">
        <v>46</v>
      </c>
      <c r="C27" s="23" t="n">
        <v>200</v>
      </c>
      <c r="D27" s="27" t="n">
        <v>2.24</v>
      </c>
      <c r="E27" s="27" t="n">
        <v>4.64</v>
      </c>
      <c r="F27" s="27" t="n">
        <v>11.12</v>
      </c>
      <c r="G27" s="27" t="n">
        <v>96</v>
      </c>
      <c r="H27" s="27" t="n">
        <v>0.026</v>
      </c>
      <c r="I27" s="30" t="n">
        <v>0.016</v>
      </c>
      <c r="J27" s="30" t="n">
        <v>0.3</v>
      </c>
      <c r="K27" s="31" t="n">
        <v>95.08</v>
      </c>
      <c r="L27" s="30" t="n">
        <v>2</v>
      </c>
      <c r="M27" s="30" t="n">
        <v>23.8</v>
      </c>
      <c r="N27" s="30" t="n">
        <v>7.2</v>
      </c>
      <c r="O27" s="30" t="n">
        <v>3.6</v>
      </c>
      <c r="P27" s="30" t="n">
        <v>0.32</v>
      </c>
      <c r="Q27" s="31" t="n">
        <v>44.68</v>
      </c>
      <c r="R27" s="31" t="n">
        <v>0.76</v>
      </c>
      <c r="S27" s="31" t="n">
        <v>0.04</v>
      </c>
      <c r="T27" s="31" t="n">
        <v>8.64</v>
      </c>
    </row>
    <row r="28" customFormat="false" ht="21" hidden="false" customHeight="true" outlineLevel="0" collapsed="false">
      <c r="A28" s="22" t="s">
        <v>33</v>
      </c>
      <c r="B28" s="22" t="s">
        <v>34</v>
      </c>
      <c r="C28" s="23" t="n">
        <v>90</v>
      </c>
      <c r="D28" s="23" t="n">
        <v>10.2</v>
      </c>
      <c r="E28" s="23" t="n">
        <v>10.13</v>
      </c>
      <c r="F28" s="23" t="n">
        <v>3.08</v>
      </c>
      <c r="G28" s="23" t="n">
        <v>144</v>
      </c>
      <c r="H28" s="23" t="n">
        <v>0.02</v>
      </c>
      <c r="I28" s="24" t="n">
        <v>0.06</v>
      </c>
      <c r="J28" s="24" t="n">
        <v>1.73</v>
      </c>
      <c r="K28" s="25" t="n">
        <v>290.57</v>
      </c>
      <c r="L28" s="24" t="n">
        <v>0.38</v>
      </c>
      <c r="M28" s="24" t="n">
        <v>67.5</v>
      </c>
      <c r="N28" s="24" t="n">
        <v>25.5</v>
      </c>
      <c r="O28" s="24" t="n">
        <v>12</v>
      </c>
      <c r="P28" s="24" t="n">
        <v>0.75</v>
      </c>
      <c r="Q28" s="25" t="n">
        <v>267.41</v>
      </c>
      <c r="R28" s="25" t="n">
        <v>45</v>
      </c>
      <c r="S28" s="25" t="n">
        <v>15.42</v>
      </c>
      <c r="T28" s="25" t="n">
        <v>92.02</v>
      </c>
    </row>
    <row r="29" customFormat="false" ht="21" hidden="false" customHeight="true" outlineLevel="0" collapsed="false">
      <c r="A29" s="27" t="s">
        <v>35</v>
      </c>
      <c r="B29" s="27" t="s">
        <v>36</v>
      </c>
      <c r="C29" s="23" t="n">
        <v>150</v>
      </c>
      <c r="D29" s="23" t="n">
        <v>4.5</v>
      </c>
      <c r="E29" s="23" t="n">
        <v>6.75</v>
      </c>
      <c r="F29" s="23" t="n">
        <v>22.35</v>
      </c>
      <c r="G29" s="23" t="n">
        <v>171</v>
      </c>
      <c r="H29" s="23" t="n">
        <v>0.24</v>
      </c>
      <c r="I29" s="24" t="n">
        <v>0.12</v>
      </c>
      <c r="J29" s="24" t="n">
        <v>0</v>
      </c>
      <c r="K29" s="25" t="n">
        <v>19.2</v>
      </c>
      <c r="L29" s="24" t="n">
        <v>0.48</v>
      </c>
      <c r="M29" s="24" t="n">
        <v>164.37</v>
      </c>
      <c r="N29" s="24" t="n">
        <v>15</v>
      </c>
      <c r="O29" s="24" t="n">
        <v>120</v>
      </c>
      <c r="P29" s="24" t="n">
        <v>4.3</v>
      </c>
      <c r="Q29" s="25" t="n">
        <v>219</v>
      </c>
      <c r="R29" s="25" t="n">
        <v>22.3</v>
      </c>
      <c r="S29" s="25" t="n">
        <v>3.5</v>
      </c>
      <c r="T29" s="25" t="n">
        <v>16</v>
      </c>
    </row>
    <row r="30" customFormat="false" ht="21" hidden="false" customHeight="true" outlineLevel="0" collapsed="false">
      <c r="A30" s="27" t="s">
        <v>51</v>
      </c>
      <c r="B30" s="28" t="s">
        <v>52</v>
      </c>
      <c r="C30" s="27" t="n">
        <v>180</v>
      </c>
      <c r="D30" s="27" t="n">
        <v>0.5</v>
      </c>
      <c r="E30" s="27" t="n">
        <v>0</v>
      </c>
      <c r="F30" s="27" t="n">
        <v>25.1</v>
      </c>
      <c r="G30" s="27" t="n">
        <v>102.41</v>
      </c>
      <c r="H30" s="27" t="n">
        <v>0.027</v>
      </c>
      <c r="I30" s="30" t="n">
        <v>0</v>
      </c>
      <c r="J30" s="30" t="n">
        <v>1.1</v>
      </c>
      <c r="K30" s="31" t="n">
        <v>15</v>
      </c>
      <c r="L30" s="30" t="n">
        <v>1.51</v>
      </c>
      <c r="M30" s="30" t="n">
        <v>40.08</v>
      </c>
      <c r="N30" s="30" t="n">
        <v>50</v>
      </c>
      <c r="O30" s="30" t="n">
        <v>28.83</v>
      </c>
      <c r="P30" s="30" t="n">
        <v>1.1</v>
      </c>
      <c r="Q30" s="31" t="n">
        <v>0</v>
      </c>
      <c r="R30" s="31" t="n">
        <v>0</v>
      </c>
      <c r="S30" s="31" t="n">
        <v>0</v>
      </c>
      <c r="T30" s="31" t="n">
        <v>0</v>
      </c>
    </row>
    <row r="31" customFormat="false" ht="21" hidden="false" customHeight="true" outlineLevel="0" collapsed="false">
      <c r="A31" s="28" t="s">
        <v>39</v>
      </c>
      <c r="B31" s="27" t="s">
        <v>40</v>
      </c>
      <c r="C31" s="27" t="n">
        <v>20</v>
      </c>
      <c r="D31" s="27" t="n">
        <v>1.52</v>
      </c>
      <c r="E31" s="27" t="n">
        <v>0.16</v>
      </c>
      <c r="F31" s="27" t="n">
        <v>9.84</v>
      </c>
      <c r="G31" s="27" t="n">
        <v>47</v>
      </c>
      <c r="H31" s="27" t="n">
        <v>0.02</v>
      </c>
      <c r="I31" s="30" t="n">
        <v>0</v>
      </c>
      <c r="J31" s="30" t="n">
        <v>0</v>
      </c>
      <c r="K31" s="31" t="n">
        <v>0</v>
      </c>
      <c r="L31" s="30" t="n">
        <v>0.22</v>
      </c>
      <c r="M31" s="30" t="n">
        <v>4</v>
      </c>
      <c r="N31" s="30" t="n">
        <v>13</v>
      </c>
      <c r="O31" s="30" t="n">
        <v>2.8</v>
      </c>
      <c r="P31" s="30" t="n">
        <v>0.22</v>
      </c>
      <c r="Q31" s="31" t="n">
        <v>15.38</v>
      </c>
      <c r="R31" s="31" t="n">
        <v>0.7</v>
      </c>
      <c r="S31" s="31" t="n">
        <v>1.12</v>
      </c>
      <c r="T31" s="31" t="n">
        <v>0.35</v>
      </c>
    </row>
    <row r="32" customFormat="false" ht="27.6" hidden="false" customHeight="true" outlineLevel="0" collapsed="false">
      <c r="A32" s="27"/>
      <c r="B32" s="32" t="s">
        <v>41</v>
      </c>
      <c r="C32" s="32" t="n">
        <f aca="false">SUM(C26:C31)</f>
        <v>700</v>
      </c>
      <c r="D32" s="32" t="n">
        <f aca="false">SUM(D26:D31)</f>
        <v>19.9</v>
      </c>
      <c r="E32" s="32" t="n">
        <f aca="false">SUM(E26:E31)</f>
        <v>25.54</v>
      </c>
      <c r="F32" s="32" t="n">
        <f aca="false">SUM(F26:F31)</f>
        <v>76.29</v>
      </c>
      <c r="G32" s="32" t="n">
        <f aca="false">SUM(G26:G31)</f>
        <v>618.16</v>
      </c>
      <c r="H32" s="32" t="n">
        <f aca="false">SUM(H26:H31)</f>
        <v>0.357</v>
      </c>
      <c r="I32" s="33" t="n">
        <f aca="false">SUM(I26:I31)</f>
        <v>0.208</v>
      </c>
      <c r="J32" s="33" t="n">
        <f aca="false">SUM(J26:J31)</f>
        <v>8.17</v>
      </c>
      <c r="K32" s="34" t="n">
        <f aca="false">SUM(K26:K31)</f>
        <v>492.75</v>
      </c>
      <c r="L32" s="33" t="n">
        <f aca="false">SUM(L26:L31)</f>
        <v>7.35</v>
      </c>
      <c r="M32" s="33" t="n">
        <f aca="false">SUM(M26:M31)</f>
        <v>323.75</v>
      </c>
      <c r="N32" s="33" t="n">
        <f aca="false">SUM(N26:N31)</f>
        <v>124.5</v>
      </c>
      <c r="O32" s="33" t="n">
        <f aca="false">SUM(O26:O31)</f>
        <v>178.03</v>
      </c>
      <c r="P32" s="33" t="n">
        <f aca="false">SUM(P26:P31)</f>
        <v>7.17</v>
      </c>
      <c r="Q32" s="34" t="n">
        <f aca="false">SUM(Q26:Q31)</f>
        <v>674.47</v>
      </c>
      <c r="R32" s="34" t="n">
        <f aca="false">SUM(R26:R31)</f>
        <v>76.66</v>
      </c>
      <c r="S32" s="34" t="n">
        <f aca="false">SUM(S26:S31)</f>
        <v>20.22</v>
      </c>
      <c r="T32" s="34" t="n">
        <f aca="false">SUM(T26:T31)</f>
        <v>129.01</v>
      </c>
    </row>
    <row r="33" customFormat="false" ht="21" hidden="false" customHeight="true" outlineLevel="0" collapsed="false">
      <c r="A33" s="20" t="s">
        <v>56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21"/>
      <c r="S33" s="21"/>
      <c r="T33" s="21"/>
    </row>
    <row r="34" customFormat="false" ht="21" hidden="false" customHeight="true" outlineLevel="0" collapsed="false">
      <c r="A34" s="27" t="s">
        <v>57</v>
      </c>
      <c r="B34" s="27" t="s">
        <v>58</v>
      </c>
      <c r="C34" s="27" t="n">
        <v>200</v>
      </c>
      <c r="D34" s="27" t="n">
        <v>1</v>
      </c>
      <c r="E34" s="27" t="n">
        <v>0.2</v>
      </c>
      <c r="F34" s="27" t="n">
        <v>0.2</v>
      </c>
      <c r="G34" s="27" t="n">
        <v>92</v>
      </c>
      <c r="H34" s="27" t="n">
        <v>0.02</v>
      </c>
      <c r="I34" s="30" t="n">
        <v>0</v>
      </c>
      <c r="J34" s="30" t="n">
        <v>4</v>
      </c>
      <c r="K34" s="31" t="n">
        <v>7</v>
      </c>
      <c r="L34" s="30" t="n">
        <v>0</v>
      </c>
      <c r="M34" s="30" t="n">
        <v>0</v>
      </c>
      <c r="N34" s="30" t="n">
        <v>14</v>
      </c>
      <c r="O34" s="30" t="n">
        <v>0</v>
      </c>
      <c r="P34" s="30" t="n">
        <v>2.8</v>
      </c>
      <c r="Q34" s="31" t="n">
        <v>91</v>
      </c>
      <c r="R34" s="31" t="n">
        <v>0.8</v>
      </c>
      <c r="S34" s="31" t="n">
        <v>0.1</v>
      </c>
      <c r="T34" s="31" t="n">
        <v>0.13</v>
      </c>
    </row>
    <row r="35" customFormat="false" ht="21" hidden="false" customHeight="true" outlineLevel="0" collapsed="false">
      <c r="A35" s="27" t="s">
        <v>59</v>
      </c>
      <c r="B35" s="28" t="s">
        <v>60</v>
      </c>
      <c r="C35" s="23" t="n">
        <v>100</v>
      </c>
      <c r="D35" s="23" t="n">
        <v>8.1</v>
      </c>
      <c r="E35" s="23" t="n">
        <v>3.1</v>
      </c>
      <c r="F35" s="23" t="n">
        <v>52.6</v>
      </c>
      <c r="G35" s="23" t="n">
        <v>275</v>
      </c>
      <c r="H35" s="23" t="n">
        <v>0.16</v>
      </c>
      <c r="I35" s="24" t="n">
        <v>0.084</v>
      </c>
      <c r="J35" s="24" t="n">
        <v>0</v>
      </c>
      <c r="K35" s="36" t="n">
        <v>31.9</v>
      </c>
      <c r="L35" s="24" t="n">
        <v>1.44</v>
      </c>
      <c r="M35" s="24" t="n">
        <v>63.34</v>
      </c>
      <c r="N35" s="24" t="n">
        <v>25.18</v>
      </c>
      <c r="O35" s="24" t="n">
        <v>15.8</v>
      </c>
      <c r="P35" s="24" t="n">
        <v>1.54</v>
      </c>
      <c r="Q35" s="25" t="n">
        <v>50</v>
      </c>
      <c r="R35" s="25" t="n">
        <v>1.41</v>
      </c>
      <c r="S35" s="25" t="n">
        <v>4.71</v>
      </c>
      <c r="T35" s="25" t="n">
        <v>18.56</v>
      </c>
    </row>
    <row r="36" customFormat="false" ht="21" hidden="false" customHeight="true" outlineLevel="0" collapsed="false">
      <c r="A36" s="27"/>
      <c r="B36" s="32" t="s">
        <v>41</v>
      </c>
      <c r="C36" s="32" t="n">
        <f aca="false">SUM(C34:C35)</f>
        <v>300</v>
      </c>
      <c r="D36" s="32" t="n">
        <f aca="false">SUM(D34:D35)</f>
        <v>9.1</v>
      </c>
      <c r="E36" s="32" t="n">
        <f aca="false">SUM(E34:E35)</f>
        <v>3.3</v>
      </c>
      <c r="F36" s="32" t="n">
        <f aca="false">SUM(F34:F35)</f>
        <v>52.8</v>
      </c>
      <c r="G36" s="32" t="n">
        <f aca="false">SUM(G34:G35)</f>
        <v>367</v>
      </c>
      <c r="H36" s="32" t="n">
        <f aca="false">SUM(H34:H35)</f>
        <v>0.18</v>
      </c>
      <c r="I36" s="33" t="n">
        <f aca="false">SUM(I34:I35)</f>
        <v>0.084</v>
      </c>
      <c r="J36" s="33" t="n">
        <f aca="false">SUM(J34:J35)</f>
        <v>4</v>
      </c>
      <c r="K36" s="34" t="n">
        <f aca="false">SUM(K34:K35)</f>
        <v>38.9</v>
      </c>
      <c r="L36" s="33" t="n">
        <f aca="false">SUM(L34:L35)</f>
        <v>1.44</v>
      </c>
      <c r="M36" s="33" t="n">
        <f aca="false">SUM(M34:M35)</f>
        <v>63.34</v>
      </c>
      <c r="N36" s="33" t="n">
        <f aca="false">SUM(N34:N35)</f>
        <v>39.18</v>
      </c>
      <c r="O36" s="33" t="n">
        <f aca="false">SUM(O34:O35)</f>
        <v>15.8</v>
      </c>
      <c r="P36" s="33" t="n">
        <f aca="false">SUM(P34:P35)</f>
        <v>4.34</v>
      </c>
      <c r="Q36" s="34" t="n">
        <f aca="false">SUM(Q34:Q35)</f>
        <v>141</v>
      </c>
      <c r="R36" s="34" t="n">
        <f aca="false">SUM(R34:R35)</f>
        <v>2.21</v>
      </c>
      <c r="S36" s="34" t="n">
        <f aca="false">SUM(S34:S35)</f>
        <v>4.81</v>
      </c>
      <c r="T36" s="34" t="n">
        <f aca="false">SUM(T34:T35)</f>
        <v>18.69</v>
      </c>
    </row>
    <row r="37" customFormat="false" ht="21" hidden="false" customHeight="true" outlineLevel="0" collapsed="false">
      <c r="A37" s="32"/>
      <c r="B37" s="32" t="s">
        <v>61</v>
      </c>
      <c r="C37" s="32"/>
      <c r="D37" s="32" t="n">
        <f aca="false">D15+D24+D36</f>
        <v>46.97</v>
      </c>
      <c r="E37" s="32" t="n">
        <f aca="false">E15+E24+E36</f>
        <v>70.58</v>
      </c>
      <c r="F37" s="32" t="n">
        <f aca="false">F15+F24+F36</f>
        <v>206.67</v>
      </c>
      <c r="G37" s="32" t="n">
        <f aca="false">G15+G24+G36</f>
        <v>1746.8</v>
      </c>
      <c r="H37" s="32" t="n">
        <f aca="false">H15+H24+H36</f>
        <v>0.848</v>
      </c>
      <c r="I37" s="33" t="n">
        <f aca="false">I15+I24+I36</f>
        <v>0.555</v>
      </c>
      <c r="J37" s="33" t="n">
        <f aca="false">J15+J24+J36</f>
        <v>30.27</v>
      </c>
      <c r="K37" s="34" t="n">
        <f aca="false">K15+K24+K36</f>
        <v>564.04</v>
      </c>
      <c r="L37" s="33" t="n">
        <f aca="false">L15+L24+L36</f>
        <v>9.39</v>
      </c>
      <c r="M37" s="33" t="n">
        <f aca="false">M15+M24+M36</f>
        <v>643.76</v>
      </c>
      <c r="N37" s="33" t="n">
        <f aca="false">N15+N24+N36</f>
        <v>242.06</v>
      </c>
      <c r="O37" s="33" t="n">
        <f aca="false">O15+O24+O36</f>
        <v>270.22</v>
      </c>
      <c r="P37" s="33" t="n">
        <f aca="false">P15+P24+P36</f>
        <v>16.47</v>
      </c>
      <c r="Q37" s="34" t="n">
        <f aca="false">Q15+Q24+Q36</f>
        <v>1859.83</v>
      </c>
      <c r="R37" s="34" t="n">
        <f aca="false">R15+R24+R36</f>
        <v>128.16</v>
      </c>
      <c r="S37" s="34" t="n">
        <f aca="false">S15+S24+S36</f>
        <v>32.44</v>
      </c>
      <c r="T37" s="34" t="n">
        <f aca="false">T15+T24+T36</f>
        <v>252</v>
      </c>
    </row>
    <row r="38" s="5" customFormat="true" ht="21" hidden="false" customHeight="true" outlineLevel="0" collapsed="false">
      <c r="A38" s="4" t="s">
        <v>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="5" customFormat="true" ht="21" hidden="false" customHeight="true" outlineLevel="0" collapsed="false">
      <c r="A39" s="4" t="s">
        <v>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="5" customFormat="true" ht="21" hidden="false" customHeight="true" outlineLevel="0" collapsed="false">
      <c r="A40" s="4" t="s">
        <v>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="5" customFormat="true" ht="21" hidden="false" customHeight="true" outlineLevel="0" collapsed="false">
      <c r="A41" s="6"/>
      <c r="B41" s="6"/>
      <c r="C41" s="7" t="s">
        <v>62</v>
      </c>
      <c r="D41" s="7"/>
      <c r="E41" s="7"/>
      <c r="F41" s="7"/>
      <c r="G41" s="4"/>
      <c r="H41" s="7" t="s">
        <v>63</v>
      </c>
      <c r="I41" s="7"/>
      <c r="J41" s="7"/>
      <c r="K41" s="7"/>
      <c r="L41" s="7"/>
      <c r="M41" s="7"/>
      <c r="N41" s="8"/>
      <c r="O41" s="8"/>
      <c r="P41" s="8"/>
      <c r="Q41" s="4"/>
      <c r="R41" s="4"/>
      <c r="S41" s="4"/>
      <c r="T41" s="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="5" customFormat="true" ht="21" hidden="false" customHeight="true" outlineLevel="0" collapsed="false">
      <c r="A42" s="9"/>
      <c r="B42" s="9"/>
      <c r="C42" s="10" t="s">
        <v>5</v>
      </c>
      <c r="D42" s="10"/>
      <c r="E42" s="10"/>
      <c r="F42" s="10"/>
      <c r="G42" s="4"/>
      <c r="H42" s="10" t="s">
        <v>6</v>
      </c>
      <c r="I42" s="10"/>
      <c r="J42" s="10"/>
      <c r="K42" s="10"/>
      <c r="L42" s="10"/>
      <c r="M42" s="10"/>
      <c r="N42" s="11"/>
      <c r="O42" s="11"/>
      <c r="P42" s="11"/>
      <c r="Q42" s="4"/>
      <c r="R42" s="4"/>
      <c r="S42" s="4"/>
      <c r="T42" s="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="5" customFormat="true" ht="21" hidden="false" customHeight="true" outlineLevel="0" collapsed="false">
      <c r="A43" s="12" t="s">
        <v>7</v>
      </c>
      <c r="B43" s="12" t="s">
        <v>8</v>
      </c>
      <c r="C43" s="13" t="s">
        <v>9</v>
      </c>
      <c r="D43" s="12" t="s">
        <v>10</v>
      </c>
      <c r="E43" s="12"/>
      <c r="F43" s="12"/>
      <c r="G43" s="14" t="s">
        <v>11</v>
      </c>
      <c r="H43" s="12" t="s">
        <v>12</v>
      </c>
      <c r="I43" s="12"/>
      <c r="J43" s="12"/>
      <c r="K43" s="12"/>
      <c r="L43" s="12"/>
      <c r="M43" s="15" t="s">
        <v>13</v>
      </c>
      <c r="N43" s="15"/>
      <c r="O43" s="15"/>
      <c r="P43" s="15"/>
      <c r="Q43" s="16"/>
      <c r="R43" s="16"/>
      <c r="S43" s="16"/>
      <c r="T43" s="16"/>
    </row>
    <row r="44" s="5" customFormat="true" ht="21" hidden="false" customHeight="true" outlineLevel="0" collapsed="false">
      <c r="A44" s="12"/>
      <c r="B44" s="12"/>
      <c r="C44" s="12"/>
      <c r="D44" s="17" t="s">
        <v>14</v>
      </c>
      <c r="E44" s="17" t="s">
        <v>15</v>
      </c>
      <c r="F44" s="17" t="s">
        <v>16</v>
      </c>
      <c r="G44" s="14"/>
      <c r="H44" s="17" t="s">
        <v>17</v>
      </c>
      <c r="I44" s="15" t="s">
        <v>18</v>
      </c>
      <c r="J44" s="15" t="s">
        <v>19</v>
      </c>
      <c r="K44" s="12" t="s">
        <v>20</v>
      </c>
      <c r="L44" s="15" t="s">
        <v>21</v>
      </c>
      <c r="M44" s="15" t="s">
        <v>22</v>
      </c>
      <c r="N44" s="18" t="s">
        <v>23</v>
      </c>
      <c r="O44" s="18" t="s">
        <v>24</v>
      </c>
      <c r="P44" s="18" t="s">
        <v>25</v>
      </c>
      <c r="Q44" s="12" t="s">
        <v>26</v>
      </c>
      <c r="R44" s="12" t="s">
        <v>27</v>
      </c>
      <c r="S44" s="12" t="s">
        <v>28</v>
      </c>
      <c r="T44" s="12" t="s">
        <v>29</v>
      </c>
    </row>
    <row r="45" s="5" customFormat="true" ht="21" hidden="false" customHeight="true" outlineLevel="0" collapsed="false">
      <c r="A45" s="12" t="n">
        <v>1</v>
      </c>
      <c r="B45" s="12" t="n">
        <v>2</v>
      </c>
      <c r="C45" s="12" t="n">
        <v>3</v>
      </c>
      <c r="D45" s="17" t="n">
        <v>4</v>
      </c>
      <c r="E45" s="17" t="n">
        <v>5</v>
      </c>
      <c r="F45" s="17" t="n">
        <v>6</v>
      </c>
      <c r="G45" s="19" t="n">
        <v>7</v>
      </c>
      <c r="H45" s="17" t="n">
        <v>8</v>
      </c>
      <c r="I45" s="15" t="n">
        <v>9</v>
      </c>
      <c r="J45" s="15" t="n">
        <v>10</v>
      </c>
      <c r="K45" s="12" t="n">
        <v>11</v>
      </c>
      <c r="L45" s="15" t="n">
        <v>13</v>
      </c>
      <c r="M45" s="15" t="n">
        <v>14</v>
      </c>
      <c r="N45" s="15" t="n">
        <v>15</v>
      </c>
      <c r="O45" s="15" t="n">
        <v>16</v>
      </c>
      <c r="P45" s="15" t="n">
        <v>17</v>
      </c>
      <c r="Q45" s="12" t="n">
        <v>18</v>
      </c>
      <c r="R45" s="12" t="n">
        <v>19</v>
      </c>
      <c r="S45" s="12" t="n">
        <v>20</v>
      </c>
      <c r="T45" s="12" t="n">
        <v>21</v>
      </c>
    </row>
    <row r="46" s="5" customFormat="true" ht="18.75" hidden="false" customHeight="false" outlineLevel="0" collapsed="false">
      <c r="A46" s="20" t="s">
        <v>30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1"/>
      <c r="S46" s="21"/>
      <c r="T46" s="2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="5" customFormat="true" ht="21" hidden="false" customHeight="true" outlineLevel="0" collapsed="false">
      <c r="A47" s="22" t="s">
        <v>64</v>
      </c>
      <c r="B47" s="22" t="s">
        <v>65</v>
      </c>
      <c r="C47" s="23" t="n">
        <v>40</v>
      </c>
      <c r="D47" s="23" t="n">
        <v>0.32</v>
      </c>
      <c r="E47" s="23" t="n">
        <v>0.04</v>
      </c>
      <c r="F47" s="23" t="n">
        <v>1</v>
      </c>
      <c r="G47" s="23" t="n">
        <v>5.6</v>
      </c>
      <c r="H47" s="23" t="n">
        <v>0.024</v>
      </c>
      <c r="I47" s="24" t="n">
        <v>0.012</v>
      </c>
      <c r="J47" s="24" t="n">
        <v>10</v>
      </c>
      <c r="K47" s="25"/>
      <c r="L47" s="24" t="n">
        <v>0.28</v>
      </c>
      <c r="M47" s="24" t="n">
        <v>10.4</v>
      </c>
      <c r="N47" s="24" t="n">
        <v>5.6</v>
      </c>
      <c r="O47" s="24" t="n">
        <v>8</v>
      </c>
      <c r="P47" s="24" t="n">
        <v>0.72</v>
      </c>
      <c r="Q47" s="25" t="n">
        <v>56</v>
      </c>
      <c r="R47" s="25" t="n">
        <v>1.2</v>
      </c>
      <c r="S47" s="25" t="n">
        <v>0.12</v>
      </c>
      <c r="T47" s="25" t="n">
        <v>6.8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="5" customFormat="true" ht="21" hidden="false" customHeight="true" outlineLevel="0" collapsed="false">
      <c r="A48" s="27" t="s">
        <v>66</v>
      </c>
      <c r="B48" s="27" t="s">
        <v>67</v>
      </c>
      <c r="C48" s="23" t="n">
        <v>90</v>
      </c>
      <c r="D48" s="27" t="n">
        <v>14.81</v>
      </c>
      <c r="E48" s="27" t="n">
        <v>11</v>
      </c>
      <c r="F48" s="27" t="n">
        <v>12.17</v>
      </c>
      <c r="G48" s="27" t="n">
        <v>206.96</v>
      </c>
      <c r="H48" s="27" t="n">
        <v>0.081</v>
      </c>
      <c r="I48" s="30" t="n">
        <v>0.072</v>
      </c>
      <c r="J48" s="30" t="n">
        <v>0</v>
      </c>
      <c r="K48" s="31" t="n">
        <v>5.66</v>
      </c>
      <c r="L48" s="30" t="n">
        <v>0.45</v>
      </c>
      <c r="M48" s="30" t="n">
        <v>166.5</v>
      </c>
      <c r="N48" s="30" t="n">
        <v>35.1</v>
      </c>
      <c r="O48" s="30" t="n">
        <v>23.4</v>
      </c>
      <c r="P48" s="30" t="n">
        <v>2.52</v>
      </c>
      <c r="Q48" s="31" t="n">
        <v>206.4</v>
      </c>
      <c r="R48" s="31" t="n">
        <v>15.59</v>
      </c>
      <c r="S48" s="31" t="n">
        <v>16.56</v>
      </c>
      <c r="T48" s="31" t="n">
        <v>92.4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="5" customFormat="true" ht="21" hidden="false" customHeight="true" outlineLevel="0" collapsed="false">
      <c r="A49" s="27" t="s">
        <v>35</v>
      </c>
      <c r="B49" s="28" t="s">
        <v>68</v>
      </c>
      <c r="C49" s="24" t="n">
        <v>150</v>
      </c>
      <c r="D49" s="30" t="n">
        <v>4.5</v>
      </c>
      <c r="E49" s="30" t="n">
        <v>6.15</v>
      </c>
      <c r="F49" s="30" t="n">
        <v>24.9</v>
      </c>
      <c r="G49" s="30" t="n">
        <v>178.5</v>
      </c>
      <c r="H49" s="30" t="n">
        <v>0.12</v>
      </c>
      <c r="I49" s="30" t="n">
        <v>0.03</v>
      </c>
      <c r="J49" s="30" t="n">
        <v>4.5</v>
      </c>
      <c r="K49" s="31" t="n">
        <v>21.25</v>
      </c>
      <c r="L49" s="30" t="n">
        <v>4.11</v>
      </c>
      <c r="M49" s="30" t="n">
        <v>159.38</v>
      </c>
      <c r="N49" s="30" t="n">
        <v>47.6</v>
      </c>
      <c r="O49" s="30" t="n">
        <v>25.12</v>
      </c>
      <c r="P49" s="30" t="n">
        <v>1.06</v>
      </c>
      <c r="Q49" s="31" t="n">
        <v>103</v>
      </c>
      <c r="R49" s="31" t="n">
        <v>22.5</v>
      </c>
      <c r="S49" s="31" t="n">
        <v>7.4</v>
      </c>
      <c r="T49" s="31" t="n">
        <v>15.6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="5" customFormat="true" ht="21" hidden="false" customHeight="true" outlineLevel="0" collapsed="false">
      <c r="A50" s="27" t="s">
        <v>69</v>
      </c>
      <c r="B50" s="28" t="s">
        <v>70</v>
      </c>
      <c r="C50" s="27" t="n">
        <v>200</v>
      </c>
      <c r="D50" s="27" t="n">
        <v>0.07</v>
      </c>
      <c r="E50" s="27" t="n">
        <v>0.01</v>
      </c>
      <c r="F50" s="27" t="n">
        <v>15.31</v>
      </c>
      <c r="G50" s="27" t="n">
        <v>61.62</v>
      </c>
      <c r="H50" s="27" t="n">
        <v>0.04</v>
      </c>
      <c r="I50" s="30" t="n">
        <v>0.01</v>
      </c>
      <c r="J50" s="30" t="n">
        <v>2.8</v>
      </c>
      <c r="K50" s="31" t="n">
        <v>0.38</v>
      </c>
      <c r="L50" s="30" t="n">
        <v>0.01</v>
      </c>
      <c r="M50" s="30" t="n">
        <v>3.54</v>
      </c>
      <c r="N50" s="30" t="n">
        <v>6.25</v>
      </c>
      <c r="O50" s="30" t="n">
        <v>4.6</v>
      </c>
      <c r="P50" s="30" t="n">
        <v>0.29</v>
      </c>
      <c r="Q50" s="31" t="n">
        <v>30</v>
      </c>
      <c r="R50" s="31" t="n">
        <v>0</v>
      </c>
      <c r="S50" s="31" t="n">
        <v>0.02</v>
      </c>
      <c r="T50" s="31" t="n">
        <v>0.7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="5" customFormat="true" ht="21" hidden="false" customHeight="true" outlineLevel="0" collapsed="false">
      <c r="A51" s="28" t="s">
        <v>39</v>
      </c>
      <c r="B51" s="27" t="s">
        <v>40</v>
      </c>
      <c r="C51" s="23" t="n">
        <v>30</v>
      </c>
      <c r="D51" s="27" t="n">
        <v>2.28</v>
      </c>
      <c r="E51" s="27" t="n">
        <v>0.24</v>
      </c>
      <c r="F51" s="27" t="n">
        <v>14.76</v>
      </c>
      <c r="G51" s="27" t="n">
        <v>70.5</v>
      </c>
      <c r="H51" s="27" t="n">
        <v>0.03</v>
      </c>
      <c r="I51" s="30" t="n">
        <v>0</v>
      </c>
      <c r="J51" s="30" t="n">
        <v>0</v>
      </c>
      <c r="K51" s="31" t="n">
        <v>0</v>
      </c>
      <c r="L51" s="30" t="n">
        <v>0.33</v>
      </c>
      <c r="M51" s="30" t="n">
        <v>19.5</v>
      </c>
      <c r="N51" s="30" t="n">
        <v>6</v>
      </c>
      <c r="O51" s="30" t="n">
        <v>4.2</v>
      </c>
      <c r="P51" s="30" t="n">
        <v>0.33</v>
      </c>
      <c r="Q51" s="31" t="n">
        <v>23.07</v>
      </c>
      <c r="R51" s="31" t="n">
        <v>1.05</v>
      </c>
      <c r="S51" s="31" t="n">
        <v>1.68</v>
      </c>
      <c r="T51" s="31" t="n">
        <v>0.53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="5" customFormat="true" ht="21" hidden="false" customHeight="true" outlineLevel="0" collapsed="false">
      <c r="A52" s="27"/>
      <c r="B52" s="32" t="s">
        <v>41</v>
      </c>
      <c r="C52" s="37" t="n">
        <f aca="false">SUM(C47:C51)</f>
        <v>510</v>
      </c>
      <c r="D52" s="37" t="n">
        <f aca="false">SUM(D47:D51)</f>
        <v>21.98</v>
      </c>
      <c r="E52" s="37" t="n">
        <f aca="false">SUM(E47:E51)</f>
        <v>17.44</v>
      </c>
      <c r="F52" s="37" t="n">
        <f aca="false">SUM(F47:F51)</f>
        <v>68.14</v>
      </c>
      <c r="G52" s="37" t="n">
        <f aca="false">SUM(G47:G51)</f>
        <v>523.18</v>
      </c>
      <c r="H52" s="37" t="n">
        <f aca="false">SUM(H47:H51)</f>
        <v>0.295</v>
      </c>
      <c r="I52" s="38" t="n">
        <f aca="false">SUM(I47:I51)</f>
        <v>0.124</v>
      </c>
      <c r="J52" s="38" t="n">
        <f aca="false">SUM(J47:J51)</f>
        <v>17.3</v>
      </c>
      <c r="K52" s="39" t="n">
        <f aca="false">SUM(K47:K51)</f>
        <v>27.29</v>
      </c>
      <c r="L52" s="38" t="n">
        <f aca="false">SUM(L47:L51)</f>
        <v>5.18</v>
      </c>
      <c r="M52" s="38" t="n">
        <f aca="false">SUM(M47:M51)</f>
        <v>359.32</v>
      </c>
      <c r="N52" s="38" t="n">
        <f aca="false">SUM(N47:N51)</f>
        <v>100.55</v>
      </c>
      <c r="O52" s="38" t="n">
        <f aca="false">SUM(O47:O51)</f>
        <v>65.32</v>
      </c>
      <c r="P52" s="38" t="n">
        <f aca="false">SUM(P47:P51)</f>
        <v>4.92</v>
      </c>
      <c r="Q52" s="39" t="n">
        <f aca="false">SUM(Q47:Q51)</f>
        <v>418.47</v>
      </c>
      <c r="R52" s="39" t="n">
        <f aca="false">SUM(R47:R51)</f>
        <v>40.34</v>
      </c>
      <c r="S52" s="39" t="n">
        <f aca="false">SUM(S47:S51)</f>
        <v>25.78</v>
      </c>
      <c r="T52" s="39" t="n">
        <f aca="false">SUM(T47:T51)</f>
        <v>116.03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="5" customFormat="true" ht="21" hidden="false" customHeight="true" outlineLevel="0" collapsed="false">
      <c r="A53" s="20" t="s">
        <v>42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/>
      <c r="R53" s="21"/>
      <c r="S53" s="21"/>
      <c r="T53" s="21"/>
    </row>
    <row r="54" s="5" customFormat="true" ht="21" hidden="false" customHeight="true" outlineLevel="0" collapsed="false">
      <c r="A54" s="27" t="s">
        <v>71</v>
      </c>
      <c r="B54" s="28" t="s">
        <v>72</v>
      </c>
      <c r="C54" s="23" t="n">
        <v>60</v>
      </c>
      <c r="D54" s="27" t="n">
        <v>0.6</v>
      </c>
      <c r="E54" s="27" t="n">
        <v>6.12</v>
      </c>
      <c r="F54" s="27" t="n">
        <v>2.1</v>
      </c>
      <c r="G54" s="27" t="n">
        <v>66</v>
      </c>
      <c r="H54" s="27" t="n">
        <v>0.024</v>
      </c>
      <c r="I54" s="30" t="n">
        <v>0.018</v>
      </c>
      <c r="J54" s="30" t="n">
        <v>9.9</v>
      </c>
      <c r="K54" s="31" t="n">
        <v>0</v>
      </c>
      <c r="L54" s="30" t="n">
        <v>3</v>
      </c>
      <c r="M54" s="30" t="n">
        <v>14.4</v>
      </c>
      <c r="N54" s="30" t="n">
        <v>7.8</v>
      </c>
      <c r="O54" s="30" t="n">
        <v>10.8</v>
      </c>
      <c r="P54" s="30" t="n">
        <v>0.48</v>
      </c>
      <c r="Q54" s="31" t="n">
        <v>159.25</v>
      </c>
      <c r="R54" s="31" t="n">
        <v>11.38</v>
      </c>
      <c r="S54" s="31" t="n">
        <v>0.23</v>
      </c>
      <c r="T54" s="31" t="n">
        <v>11</v>
      </c>
    </row>
    <row r="55" s="5" customFormat="true" ht="21" hidden="false" customHeight="true" outlineLevel="0" collapsed="false">
      <c r="A55" s="27" t="s">
        <v>73</v>
      </c>
      <c r="B55" s="28" t="s">
        <v>74</v>
      </c>
      <c r="C55" s="23" t="n">
        <v>200</v>
      </c>
      <c r="D55" s="23" t="n">
        <v>1.76</v>
      </c>
      <c r="E55" s="23" t="n">
        <v>3.52</v>
      </c>
      <c r="F55" s="23" t="n">
        <v>9.92</v>
      </c>
      <c r="G55" s="23" t="n">
        <v>79.2</v>
      </c>
      <c r="H55" s="23" t="n">
        <v>0.07</v>
      </c>
      <c r="I55" s="24" t="n">
        <v>0.03</v>
      </c>
      <c r="J55" s="24" t="n">
        <v>11.93</v>
      </c>
      <c r="K55" s="25" t="n">
        <v>99</v>
      </c>
      <c r="L55" s="24" t="n">
        <v>0.18</v>
      </c>
      <c r="M55" s="24" t="n">
        <v>6.23</v>
      </c>
      <c r="N55" s="24" t="n">
        <v>18.1</v>
      </c>
      <c r="O55" s="24" t="n">
        <v>15.2</v>
      </c>
      <c r="P55" s="24" t="n">
        <v>0.56</v>
      </c>
      <c r="Q55" s="25" t="n">
        <v>258.4</v>
      </c>
      <c r="R55" s="25" t="n">
        <v>43.2</v>
      </c>
      <c r="S55" s="25" t="n">
        <v>0.25</v>
      </c>
      <c r="T55" s="25" t="n">
        <v>20.4</v>
      </c>
    </row>
    <row r="56" s="5" customFormat="true" ht="21" hidden="false" customHeight="true" outlineLevel="0" collapsed="false">
      <c r="A56" s="27" t="s">
        <v>75</v>
      </c>
      <c r="B56" s="28" t="s">
        <v>76</v>
      </c>
      <c r="C56" s="23" t="n">
        <v>90</v>
      </c>
      <c r="D56" s="27" t="n">
        <v>13.86</v>
      </c>
      <c r="E56" s="27" t="n">
        <v>5.22</v>
      </c>
      <c r="F56" s="27" t="n">
        <v>8.91</v>
      </c>
      <c r="G56" s="27" t="n">
        <v>139.5</v>
      </c>
      <c r="H56" s="27" t="n">
        <v>0.09</v>
      </c>
      <c r="I56" s="30" t="n">
        <v>0.1</v>
      </c>
      <c r="J56" s="30" t="n">
        <v>2.03</v>
      </c>
      <c r="K56" s="31" t="n">
        <v>23</v>
      </c>
      <c r="L56" s="30" t="n">
        <v>1.02</v>
      </c>
      <c r="M56" s="30" t="n">
        <v>286.92</v>
      </c>
      <c r="N56" s="30" t="n">
        <v>25.92</v>
      </c>
      <c r="O56" s="30" t="n">
        <v>43.92</v>
      </c>
      <c r="P56" s="30" t="n">
        <v>2</v>
      </c>
      <c r="Q56" s="31" t="n">
        <v>290.2</v>
      </c>
      <c r="R56" s="31" t="n">
        <v>15.75</v>
      </c>
      <c r="S56" s="31" t="n">
        <v>0.29</v>
      </c>
      <c r="T56" s="31" t="n">
        <v>56.25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="5" customFormat="true" ht="21" hidden="false" customHeight="true" outlineLevel="0" collapsed="false">
      <c r="A57" s="27" t="s">
        <v>77</v>
      </c>
      <c r="B57" s="28" t="s">
        <v>78</v>
      </c>
      <c r="C57" s="24" t="n">
        <v>150</v>
      </c>
      <c r="D57" s="30" t="n">
        <v>14.27</v>
      </c>
      <c r="E57" s="30" t="n">
        <v>4.39</v>
      </c>
      <c r="F57" s="30" t="n">
        <v>28.39</v>
      </c>
      <c r="G57" s="30" t="n">
        <v>210</v>
      </c>
      <c r="H57" s="30" t="n">
        <v>0.031</v>
      </c>
      <c r="I57" s="30" t="n">
        <v>0.09</v>
      </c>
      <c r="J57" s="30"/>
      <c r="K57" s="31" t="n">
        <v>11.7</v>
      </c>
      <c r="L57" s="30"/>
      <c r="M57" s="30" t="n">
        <v>229.02</v>
      </c>
      <c r="N57" s="30" t="n">
        <v>81.95</v>
      </c>
      <c r="O57" s="30" t="n">
        <v>76.83</v>
      </c>
      <c r="P57" s="30" t="n">
        <v>4.83</v>
      </c>
      <c r="Q57" s="31" t="n">
        <v>78</v>
      </c>
      <c r="R57" s="31" t="n">
        <v>24</v>
      </c>
      <c r="S57" s="31" t="n">
        <v>8.65</v>
      </c>
      <c r="T57" s="31" t="n">
        <v>23.01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="5" customFormat="true" ht="21" hidden="false" customHeight="true" outlineLevel="0" collapsed="false">
      <c r="A58" s="27" t="s">
        <v>79</v>
      </c>
      <c r="B58" s="28" t="s">
        <v>80</v>
      </c>
      <c r="C58" s="23" t="n">
        <v>200</v>
      </c>
      <c r="D58" s="23" t="n">
        <v>0.33</v>
      </c>
      <c r="E58" s="23" t="n">
        <v>0</v>
      </c>
      <c r="F58" s="23" t="n">
        <v>22.66</v>
      </c>
      <c r="G58" s="23" t="n">
        <v>91.98</v>
      </c>
      <c r="H58" s="23" t="n">
        <v>0.02</v>
      </c>
      <c r="I58" s="24" t="n">
        <v>0.03</v>
      </c>
      <c r="J58" s="24" t="n">
        <v>5.6</v>
      </c>
      <c r="K58" s="25" t="n">
        <v>70</v>
      </c>
      <c r="L58" s="24" t="n">
        <v>0.11</v>
      </c>
      <c r="M58" s="24" t="n">
        <v>6.16</v>
      </c>
      <c r="N58" s="24" t="n">
        <v>28</v>
      </c>
      <c r="O58" s="24" t="n">
        <v>18</v>
      </c>
      <c r="P58" s="24" t="n">
        <v>1.28</v>
      </c>
      <c r="Q58" s="25" t="n">
        <v>285</v>
      </c>
      <c r="R58" s="25" t="n">
        <v>0</v>
      </c>
      <c r="S58" s="25" t="n">
        <v>0</v>
      </c>
      <c r="T58" s="25" t="n">
        <v>0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="5" customFormat="true" ht="21" hidden="false" customHeight="true" outlineLevel="0" collapsed="false">
      <c r="A59" s="28" t="s">
        <v>39</v>
      </c>
      <c r="B59" s="27" t="s">
        <v>40</v>
      </c>
      <c r="C59" s="27" t="n">
        <v>20</v>
      </c>
      <c r="D59" s="27" t="n">
        <v>2.28</v>
      </c>
      <c r="E59" s="27" t="n">
        <v>0.24</v>
      </c>
      <c r="F59" s="27" t="n">
        <v>14.76</v>
      </c>
      <c r="G59" s="27" t="n">
        <v>70.5</v>
      </c>
      <c r="H59" s="27" t="n">
        <v>0.03</v>
      </c>
      <c r="I59" s="30" t="n">
        <v>0</v>
      </c>
      <c r="J59" s="30" t="n">
        <v>0</v>
      </c>
      <c r="K59" s="31" t="n">
        <v>0</v>
      </c>
      <c r="L59" s="30" t="n">
        <v>0.33</v>
      </c>
      <c r="M59" s="30" t="n">
        <v>19.5</v>
      </c>
      <c r="N59" s="30" t="n">
        <v>6</v>
      </c>
      <c r="O59" s="30" t="n">
        <v>4.2</v>
      </c>
      <c r="P59" s="30" t="n">
        <v>0.33</v>
      </c>
      <c r="Q59" s="31" t="n">
        <v>15.38</v>
      </c>
      <c r="R59" s="31" t="n">
        <v>0.7</v>
      </c>
      <c r="S59" s="31" t="n">
        <v>1.12</v>
      </c>
      <c r="T59" s="31" t="n">
        <v>0.35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customFormat="false" ht="21" hidden="false" customHeight="true" outlineLevel="0" collapsed="false">
      <c r="A60" s="28" t="s">
        <v>53</v>
      </c>
      <c r="B60" s="27" t="s">
        <v>54</v>
      </c>
      <c r="C60" s="23" t="n">
        <v>20</v>
      </c>
      <c r="D60" s="23" t="n">
        <v>1.32</v>
      </c>
      <c r="E60" s="23" t="n">
        <v>0.24</v>
      </c>
      <c r="F60" s="23" t="n">
        <v>6.8</v>
      </c>
      <c r="G60" s="23" t="n">
        <v>36.2</v>
      </c>
      <c r="H60" s="23" t="n">
        <v>0.036</v>
      </c>
      <c r="I60" s="24" t="n">
        <v>0.018</v>
      </c>
      <c r="J60" s="24" t="n">
        <v>0</v>
      </c>
      <c r="K60" s="25" t="n">
        <v>0</v>
      </c>
      <c r="L60" s="24" t="n">
        <v>0</v>
      </c>
      <c r="M60" s="24" t="n">
        <v>31.6</v>
      </c>
      <c r="N60" s="24" t="n">
        <v>7</v>
      </c>
      <c r="O60" s="24" t="n">
        <v>9.4</v>
      </c>
      <c r="P60" s="24" t="n">
        <v>0.78</v>
      </c>
      <c r="Q60" s="25" t="n">
        <v>48.8</v>
      </c>
      <c r="R60" s="25" t="n">
        <v>0.64</v>
      </c>
      <c r="S60" s="25" t="n">
        <v>1.1</v>
      </c>
      <c r="T60" s="25" t="n">
        <v>4.8</v>
      </c>
    </row>
    <row r="61" s="5" customFormat="true" ht="21" hidden="false" customHeight="true" outlineLevel="0" collapsed="false">
      <c r="A61" s="27"/>
      <c r="B61" s="32" t="s">
        <v>41</v>
      </c>
      <c r="C61" s="37" t="n">
        <f aca="false">SUM(C54:C60)</f>
        <v>740</v>
      </c>
      <c r="D61" s="37" t="n">
        <f aca="false">SUM(D54:D60)</f>
        <v>34.42</v>
      </c>
      <c r="E61" s="37" t="n">
        <f aca="false">SUM(E54:E60)</f>
        <v>19.73</v>
      </c>
      <c r="F61" s="37" t="n">
        <f aca="false">SUM(F54:F60)</f>
        <v>93.54</v>
      </c>
      <c r="G61" s="37" t="n">
        <f aca="false">SUM(G54:G60)</f>
        <v>693.38</v>
      </c>
      <c r="H61" s="37" t="n">
        <f aca="false">SUM(H54:H60)</f>
        <v>0.301</v>
      </c>
      <c r="I61" s="38" t="n">
        <f aca="false">SUM(I54:I60)</f>
        <v>0.286</v>
      </c>
      <c r="J61" s="38" t="n">
        <f aca="false">SUM(J54:J60)</f>
        <v>29.46</v>
      </c>
      <c r="K61" s="39" t="n">
        <f aca="false">SUM(K54:K60)</f>
        <v>203.7</v>
      </c>
      <c r="L61" s="38" t="n">
        <f aca="false">SUM(L54:L60)</f>
        <v>4.64</v>
      </c>
      <c r="M61" s="38" t="n">
        <f aca="false">SUM(M54:M60)</f>
        <v>593.83</v>
      </c>
      <c r="N61" s="38" t="n">
        <f aca="false">SUM(N54:N60)</f>
        <v>174.77</v>
      </c>
      <c r="O61" s="38" t="n">
        <f aca="false">SUM(O54:O60)</f>
        <v>178.35</v>
      </c>
      <c r="P61" s="38" t="n">
        <f aca="false">SUM(P54:P60)</f>
        <v>10.26</v>
      </c>
      <c r="Q61" s="39" t="n">
        <f aca="false">SUM(Q54:Q60)</f>
        <v>1135.03</v>
      </c>
      <c r="R61" s="39" t="n">
        <f aca="false">SUM(R54:R60)</f>
        <v>95.67</v>
      </c>
      <c r="S61" s="39" t="n">
        <f aca="false">SUM(S54:S60)</f>
        <v>11.64</v>
      </c>
      <c r="T61" s="39" t="n">
        <f aca="false">SUM(T54:T60)</f>
        <v>115.81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="5" customFormat="true" ht="21" hidden="false" customHeight="true" outlineLevel="0" collapsed="false">
      <c r="A62" s="20" t="s">
        <v>55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1"/>
      <c r="R62" s="21"/>
      <c r="S62" s="21"/>
      <c r="T62" s="21"/>
    </row>
    <row r="63" s="5" customFormat="true" ht="21" hidden="false" customHeight="true" outlineLevel="0" collapsed="false">
      <c r="A63" s="27" t="s">
        <v>71</v>
      </c>
      <c r="B63" s="28" t="s">
        <v>72</v>
      </c>
      <c r="C63" s="23" t="n">
        <v>60</v>
      </c>
      <c r="D63" s="27" t="n">
        <v>0.6</v>
      </c>
      <c r="E63" s="27" t="n">
        <v>6.12</v>
      </c>
      <c r="F63" s="27" t="n">
        <v>2.1</v>
      </c>
      <c r="G63" s="27" t="n">
        <v>66</v>
      </c>
      <c r="H63" s="27" t="n">
        <v>0.024</v>
      </c>
      <c r="I63" s="30" t="n">
        <v>0.018</v>
      </c>
      <c r="J63" s="30" t="n">
        <v>9.9</v>
      </c>
      <c r="K63" s="31" t="n">
        <v>0</v>
      </c>
      <c r="L63" s="30" t="n">
        <v>3</v>
      </c>
      <c r="M63" s="30" t="n">
        <v>14.4</v>
      </c>
      <c r="N63" s="30" t="n">
        <v>7.8</v>
      </c>
      <c r="O63" s="30" t="n">
        <v>10.8</v>
      </c>
      <c r="P63" s="30" t="n">
        <v>0.48</v>
      </c>
      <c r="Q63" s="31" t="n">
        <v>159.25</v>
      </c>
      <c r="R63" s="31" t="n">
        <v>11.38</v>
      </c>
      <c r="S63" s="31" t="n">
        <v>0.23</v>
      </c>
      <c r="T63" s="31" t="n">
        <v>11</v>
      </c>
    </row>
    <row r="64" s="5" customFormat="true" ht="21" hidden="false" customHeight="true" outlineLevel="0" collapsed="false">
      <c r="A64" s="27" t="s">
        <v>73</v>
      </c>
      <c r="B64" s="28" t="s">
        <v>74</v>
      </c>
      <c r="C64" s="23" t="n">
        <v>200</v>
      </c>
      <c r="D64" s="23" t="n">
        <v>1.54</v>
      </c>
      <c r="E64" s="23" t="n">
        <v>4.69</v>
      </c>
      <c r="F64" s="23" t="n">
        <v>10.07</v>
      </c>
      <c r="G64" s="23" t="n">
        <v>92.19</v>
      </c>
      <c r="H64" s="23" t="n">
        <v>0.07</v>
      </c>
      <c r="I64" s="24" t="n">
        <v>0.05</v>
      </c>
      <c r="J64" s="24" t="n">
        <v>11.93</v>
      </c>
      <c r="K64" s="25" t="n">
        <v>99</v>
      </c>
      <c r="L64" s="24" t="n">
        <v>0.18</v>
      </c>
      <c r="M64" s="24" t="n">
        <v>6.23</v>
      </c>
      <c r="N64" s="24" t="n">
        <v>18.1</v>
      </c>
      <c r="O64" s="24" t="n">
        <v>15.2</v>
      </c>
      <c r="P64" s="24" t="n">
        <v>0.56</v>
      </c>
      <c r="Q64" s="25" t="n">
        <v>258</v>
      </c>
      <c r="R64" s="25" t="n">
        <v>43</v>
      </c>
      <c r="S64" s="25" t="n">
        <v>0.35</v>
      </c>
      <c r="T64" s="25" t="n">
        <v>20.4</v>
      </c>
    </row>
    <row r="65" s="5" customFormat="true" ht="21" hidden="false" customHeight="true" outlineLevel="0" collapsed="false">
      <c r="A65" s="27" t="s">
        <v>66</v>
      </c>
      <c r="B65" s="27" t="s">
        <v>67</v>
      </c>
      <c r="C65" s="23" t="n">
        <v>90</v>
      </c>
      <c r="D65" s="27" t="n">
        <v>14.81</v>
      </c>
      <c r="E65" s="27" t="n">
        <v>11</v>
      </c>
      <c r="F65" s="27" t="n">
        <v>12.17</v>
      </c>
      <c r="G65" s="27" t="n">
        <v>206.96</v>
      </c>
      <c r="H65" s="27" t="n">
        <v>0.081</v>
      </c>
      <c r="I65" s="30" t="n">
        <v>0.072</v>
      </c>
      <c r="J65" s="30" t="n">
        <v>0</v>
      </c>
      <c r="K65" s="31" t="n">
        <v>5.66</v>
      </c>
      <c r="L65" s="30" t="n">
        <v>0.45</v>
      </c>
      <c r="M65" s="30" t="n">
        <v>166.5</v>
      </c>
      <c r="N65" s="30" t="n">
        <v>35.1</v>
      </c>
      <c r="O65" s="30" t="n">
        <v>23.4</v>
      </c>
      <c r="P65" s="30" t="n">
        <v>2.52</v>
      </c>
      <c r="Q65" s="31" t="n">
        <v>206.4</v>
      </c>
      <c r="R65" s="31" t="n">
        <v>15.59</v>
      </c>
      <c r="S65" s="31" t="n">
        <v>16.56</v>
      </c>
      <c r="T65" s="31" t="n">
        <v>92.4</v>
      </c>
    </row>
    <row r="66" s="5" customFormat="true" ht="21" hidden="false" customHeight="true" outlineLevel="0" collapsed="false">
      <c r="A66" s="27" t="s">
        <v>35</v>
      </c>
      <c r="B66" s="28" t="s">
        <v>68</v>
      </c>
      <c r="C66" s="24" t="n">
        <v>150</v>
      </c>
      <c r="D66" s="30" t="n">
        <v>4.5</v>
      </c>
      <c r="E66" s="30" t="n">
        <v>6.15</v>
      </c>
      <c r="F66" s="30" t="n">
        <v>24.9</v>
      </c>
      <c r="G66" s="30" t="n">
        <v>178.5</v>
      </c>
      <c r="H66" s="30" t="n">
        <v>0.12</v>
      </c>
      <c r="I66" s="30" t="n">
        <v>0.09</v>
      </c>
      <c r="J66" s="30" t="n">
        <v>4.5</v>
      </c>
      <c r="K66" s="31" t="n">
        <v>20</v>
      </c>
      <c r="L66" s="30" t="n">
        <v>4.11</v>
      </c>
      <c r="M66" s="30" t="n">
        <v>159.38</v>
      </c>
      <c r="N66" s="30" t="n">
        <v>47.6</v>
      </c>
      <c r="O66" s="30" t="n">
        <v>25.12</v>
      </c>
      <c r="P66" s="30" t="n">
        <v>1.06</v>
      </c>
      <c r="Q66" s="31" t="n">
        <v>70</v>
      </c>
      <c r="R66" s="31" t="n">
        <v>29.2</v>
      </c>
      <c r="S66" s="31" t="n">
        <v>23.4</v>
      </c>
      <c r="T66" s="31" t="n">
        <v>0.2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="5" customFormat="true" ht="21" hidden="false" customHeight="true" outlineLevel="0" collapsed="false">
      <c r="A67" s="27" t="s">
        <v>81</v>
      </c>
      <c r="B67" s="27" t="s">
        <v>82</v>
      </c>
      <c r="C67" s="27" t="n">
        <v>200</v>
      </c>
      <c r="D67" s="27" t="n">
        <v>1.4</v>
      </c>
      <c r="E67" s="27" t="n">
        <v>0</v>
      </c>
      <c r="F67" s="27" t="n">
        <v>29</v>
      </c>
      <c r="G67" s="27" t="n">
        <v>122</v>
      </c>
      <c r="H67" s="27" t="n">
        <v>0</v>
      </c>
      <c r="I67" s="30" t="n">
        <v>0.02</v>
      </c>
      <c r="J67" s="30" t="n">
        <v>0</v>
      </c>
      <c r="K67" s="31" t="n">
        <v>2.45</v>
      </c>
      <c r="L67" s="30" t="n">
        <v>0</v>
      </c>
      <c r="M67" s="30" t="n">
        <v>0</v>
      </c>
      <c r="N67" s="30" t="n">
        <v>10</v>
      </c>
      <c r="O67" s="40" t="n">
        <v>5.4</v>
      </c>
      <c r="P67" s="30" t="n">
        <v>1.62</v>
      </c>
      <c r="Q67" s="31" t="n">
        <v>2.8</v>
      </c>
      <c r="R67" s="31" t="n">
        <v>0.9</v>
      </c>
      <c r="S67" s="31" t="n">
        <v>0.04</v>
      </c>
      <c r="T67" s="31" t="n">
        <v>3.1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="5" customFormat="true" ht="21" hidden="false" customHeight="true" outlineLevel="0" collapsed="false">
      <c r="A68" s="28" t="s">
        <v>39</v>
      </c>
      <c r="B68" s="27" t="s">
        <v>40</v>
      </c>
      <c r="C68" s="27" t="n">
        <v>20</v>
      </c>
      <c r="D68" s="27" t="n">
        <v>2.28</v>
      </c>
      <c r="E68" s="27" t="n">
        <v>0.24</v>
      </c>
      <c r="F68" s="27" t="n">
        <v>14.76</v>
      </c>
      <c r="G68" s="27" t="n">
        <v>70.5</v>
      </c>
      <c r="H68" s="27" t="n">
        <v>0.03</v>
      </c>
      <c r="I68" s="30" t="n">
        <v>0</v>
      </c>
      <c r="J68" s="30" t="n">
        <v>0</v>
      </c>
      <c r="K68" s="31" t="n">
        <v>0</v>
      </c>
      <c r="L68" s="30" t="n">
        <v>0.33</v>
      </c>
      <c r="M68" s="30" t="n">
        <v>19.5</v>
      </c>
      <c r="N68" s="30" t="n">
        <v>6</v>
      </c>
      <c r="O68" s="30" t="n">
        <v>4.2</v>
      </c>
      <c r="P68" s="30" t="n">
        <v>0.33</v>
      </c>
      <c r="Q68" s="31" t="n">
        <v>15.38</v>
      </c>
      <c r="R68" s="31" t="n">
        <v>0.7</v>
      </c>
      <c r="S68" s="31" t="n">
        <v>1.12</v>
      </c>
      <c r="T68" s="31" t="n">
        <v>0.35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customFormat="false" ht="21" hidden="false" customHeight="true" outlineLevel="0" collapsed="false">
      <c r="A69" s="28" t="s">
        <v>53</v>
      </c>
      <c r="B69" s="27" t="s">
        <v>54</v>
      </c>
      <c r="C69" s="23" t="n">
        <v>20</v>
      </c>
      <c r="D69" s="23" t="n">
        <v>1.32</v>
      </c>
      <c r="E69" s="23" t="n">
        <v>0.24</v>
      </c>
      <c r="F69" s="23" t="n">
        <v>6.8</v>
      </c>
      <c r="G69" s="23" t="n">
        <v>36.2</v>
      </c>
      <c r="H69" s="23" t="n">
        <v>0.036</v>
      </c>
      <c r="I69" s="24" t="n">
        <v>0.018</v>
      </c>
      <c r="J69" s="24" t="n">
        <v>0</v>
      </c>
      <c r="K69" s="25" t="n">
        <v>0</v>
      </c>
      <c r="L69" s="24" t="n">
        <v>0</v>
      </c>
      <c r="M69" s="24" t="n">
        <v>31.6</v>
      </c>
      <c r="N69" s="24" t="n">
        <v>7</v>
      </c>
      <c r="O69" s="24" t="n">
        <v>9.4</v>
      </c>
      <c r="P69" s="24" t="n">
        <v>0.78</v>
      </c>
      <c r="Q69" s="25" t="n">
        <v>48.8</v>
      </c>
      <c r="R69" s="25" t="n">
        <v>0.64</v>
      </c>
      <c r="S69" s="25" t="n">
        <v>1.1</v>
      </c>
      <c r="T69" s="25" t="n">
        <v>4.8</v>
      </c>
    </row>
    <row r="70" s="5" customFormat="true" ht="21" hidden="false" customHeight="true" outlineLevel="0" collapsed="false">
      <c r="A70" s="27"/>
      <c r="B70" s="32" t="s">
        <v>41</v>
      </c>
      <c r="C70" s="37" t="n">
        <f aca="false">SUM(C63:C69)</f>
        <v>740</v>
      </c>
      <c r="D70" s="37" t="n">
        <f aca="false">SUM(D63:D69)</f>
        <v>26.45</v>
      </c>
      <c r="E70" s="37" t="n">
        <f aca="false">SUM(E63:E69)</f>
        <v>28.44</v>
      </c>
      <c r="F70" s="37" t="n">
        <f aca="false">SUM(F63:F69)</f>
        <v>99.8</v>
      </c>
      <c r="G70" s="37" t="n">
        <f aca="false">SUM(G63:G69)</f>
        <v>772.35</v>
      </c>
      <c r="H70" s="37" t="n">
        <f aca="false">SUM(H63:H69)</f>
        <v>0.361</v>
      </c>
      <c r="I70" s="38" t="n">
        <f aca="false">SUM(I63:I69)</f>
        <v>0.268</v>
      </c>
      <c r="J70" s="38" t="n">
        <f aca="false">SUM(J63:J69)</f>
        <v>26.33</v>
      </c>
      <c r="K70" s="39" t="n">
        <f aca="false">SUM(K63:K69)</f>
        <v>127.11</v>
      </c>
      <c r="L70" s="38" t="n">
        <f aca="false">SUM(L63:L69)</f>
        <v>8.07</v>
      </c>
      <c r="M70" s="38" t="n">
        <f aca="false">SUM(M63:M69)</f>
        <v>397.61</v>
      </c>
      <c r="N70" s="38" t="n">
        <f aca="false">SUM(N63:N69)</f>
        <v>131.6</v>
      </c>
      <c r="O70" s="38" t="n">
        <f aca="false">SUM(O63:O69)</f>
        <v>93.52</v>
      </c>
      <c r="P70" s="38" t="n">
        <f aca="false">SUM(P63:P69)</f>
        <v>7.35</v>
      </c>
      <c r="Q70" s="39" t="n">
        <f aca="false">SUM(Q63:Q69)</f>
        <v>760.63</v>
      </c>
      <c r="R70" s="39" t="n">
        <f aca="false">SUM(R63:R69)</f>
        <v>101.41</v>
      </c>
      <c r="S70" s="39" t="n">
        <f aca="false">SUM(S63:S69)</f>
        <v>42.8</v>
      </c>
      <c r="T70" s="39" t="n">
        <f aca="false">SUM(T63:T69)</f>
        <v>132.25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="5" customFormat="true" ht="21" hidden="false" customHeight="true" outlineLevel="0" collapsed="false">
      <c r="A71" s="20" t="s">
        <v>56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1"/>
      <c r="R71" s="21"/>
      <c r="S71" s="21"/>
      <c r="T71" s="2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="5" customFormat="true" ht="21" hidden="false" customHeight="true" outlineLevel="0" collapsed="false">
      <c r="A72" s="27" t="s">
        <v>83</v>
      </c>
      <c r="B72" s="27" t="s">
        <v>84</v>
      </c>
      <c r="C72" s="23" t="n">
        <v>200</v>
      </c>
      <c r="D72" s="23" t="n">
        <v>1.4</v>
      </c>
      <c r="E72" s="23" t="n">
        <v>1.6</v>
      </c>
      <c r="F72" s="23" t="n">
        <v>17.34</v>
      </c>
      <c r="G72" s="23" t="n">
        <v>89.32</v>
      </c>
      <c r="H72" s="23" t="n">
        <v>0.02</v>
      </c>
      <c r="I72" s="24" t="n">
        <v>0.07</v>
      </c>
      <c r="J72" s="24" t="n">
        <v>0.61</v>
      </c>
      <c r="K72" s="25" t="n">
        <v>0.01</v>
      </c>
      <c r="L72" s="24" t="n">
        <v>0</v>
      </c>
      <c r="M72" s="24" t="n">
        <v>43.45</v>
      </c>
      <c r="N72" s="24" t="n">
        <v>58.61</v>
      </c>
      <c r="O72" s="24" t="n">
        <v>7.71</v>
      </c>
      <c r="P72" s="24" t="n">
        <v>0.25</v>
      </c>
      <c r="Q72" s="25" t="n">
        <v>81</v>
      </c>
      <c r="R72" s="25" t="n">
        <v>4.5</v>
      </c>
      <c r="S72" s="25" t="n">
        <v>0.88</v>
      </c>
      <c r="T72" s="25" t="n">
        <v>10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="5" customFormat="true" ht="21" hidden="false" customHeight="true" outlineLevel="0" collapsed="false">
      <c r="A73" s="22" t="s">
        <v>85</v>
      </c>
      <c r="B73" s="28" t="s">
        <v>86</v>
      </c>
      <c r="C73" s="23" t="n">
        <v>100</v>
      </c>
      <c r="D73" s="27" t="n">
        <v>6</v>
      </c>
      <c r="E73" s="27" t="n">
        <v>2.83</v>
      </c>
      <c r="F73" s="27" t="n">
        <v>37</v>
      </c>
      <c r="G73" s="30" t="n">
        <v>196.67</v>
      </c>
      <c r="H73" s="27" t="n">
        <v>0.083</v>
      </c>
      <c r="I73" s="30" t="n">
        <v>0.18</v>
      </c>
      <c r="J73" s="30" t="n">
        <v>0</v>
      </c>
      <c r="K73" s="31" t="n">
        <v>90.36</v>
      </c>
      <c r="L73" s="30" t="n">
        <v>0.83</v>
      </c>
      <c r="M73" s="30" t="n">
        <v>46.67</v>
      </c>
      <c r="N73" s="30" t="n">
        <v>11.67</v>
      </c>
      <c r="O73" s="30" t="n">
        <v>8.33</v>
      </c>
      <c r="P73" s="30" t="n">
        <v>0.67</v>
      </c>
      <c r="Q73" s="31" t="n">
        <v>100</v>
      </c>
      <c r="R73" s="31" t="n">
        <v>7.2</v>
      </c>
      <c r="S73" s="31" t="n">
        <v>20.2</v>
      </c>
      <c r="T73" s="31" t="n">
        <v>30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="5" customFormat="true" ht="21" hidden="false" customHeight="true" outlineLevel="0" collapsed="false">
      <c r="A74" s="27"/>
      <c r="B74" s="32" t="s">
        <v>41</v>
      </c>
      <c r="C74" s="37" t="n">
        <f aca="false">SUM(C72:C73)</f>
        <v>300</v>
      </c>
      <c r="D74" s="37" t="n">
        <f aca="false">SUM(D72:D73)</f>
        <v>7.4</v>
      </c>
      <c r="E74" s="37" t="n">
        <f aca="false">SUM(E72:E73)</f>
        <v>4.43</v>
      </c>
      <c r="F74" s="37" t="n">
        <f aca="false">SUM(F72:F73)</f>
        <v>54.34</v>
      </c>
      <c r="G74" s="37" t="n">
        <f aca="false">SUM(G72:G73)</f>
        <v>285.99</v>
      </c>
      <c r="H74" s="37" t="n">
        <f aca="false">SUM(H72:H73)</f>
        <v>0.103</v>
      </c>
      <c r="I74" s="38" t="n">
        <f aca="false">SUM(I72:I73)</f>
        <v>0.25</v>
      </c>
      <c r="J74" s="38" t="n">
        <f aca="false">SUM(J72:J73)</f>
        <v>0.61</v>
      </c>
      <c r="K74" s="39" t="n">
        <f aca="false">SUM(K72:K73)</f>
        <v>90.37</v>
      </c>
      <c r="L74" s="38" t="n">
        <f aca="false">SUM(L72:L73)</f>
        <v>0.83</v>
      </c>
      <c r="M74" s="38" t="n">
        <f aca="false">SUM(M72:M73)</f>
        <v>90.12</v>
      </c>
      <c r="N74" s="38" t="n">
        <f aca="false">SUM(N72:N73)</f>
        <v>70.28</v>
      </c>
      <c r="O74" s="38" t="n">
        <f aca="false">SUM(O72:O73)</f>
        <v>16.04</v>
      </c>
      <c r="P74" s="38" t="n">
        <f aca="false">SUM(P72:P73)</f>
        <v>0.92</v>
      </c>
      <c r="Q74" s="39" t="n">
        <f aca="false">SUM(Q72:Q73)</f>
        <v>181</v>
      </c>
      <c r="R74" s="39" t="n">
        <f aca="false">SUM(R72:R73)</f>
        <v>11.7</v>
      </c>
      <c r="S74" s="39" t="n">
        <f aca="false">SUM(S72:S73)</f>
        <v>21.08</v>
      </c>
      <c r="T74" s="39" t="n">
        <f aca="false">SUM(T72:T73)</f>
        <v>40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="5" customFormat="true" ht="21" hidden="false" customHeight="true" outlineLevel="0" collapsed="false">
      <c r="A75" s="27"/>
      <c r="B75" s="32" t="s">
        <v>61</v>
      </c>
      <c r="C75" s="37"/>
      <c r="D75" s="37" t="n">
        <f aca="false">D52+D61+D74</f>
        <v>63.8</v>
      </c>
      <c r="E75" s="37" t="n">
        <f aca="false">E52+E61+E74</f>
        <v>41.6</v>
      </c>
      <c r="F75" s="37" t="n">
        <f aca="false">F52+F61+F74</f>
        <v>216.02</v>
      </c>
      <c r="G75" s="37" t="n">
        <f aca="false">G52+G61+G74</f>
        <v>1502.55</v>
      </c>
      <c r="H75" s="37" t="n">
        <f aca="false">H52+H61+H74</f>
        <v>0.699</v>
      </c>
      <c r="I75" s="38" t="n">
        <f aca="false">I52+I61+I74</f>
        <v>0.66</v>
      </c>
      <c r="J75" s="38" t="n">
        <f aca="false">J52+J61+J74</f>
        <v>47.37</v>
      </c>
      <c r="K75" s="39" t="n">
        <f aca="false">K52+K61+K74</f>
        <v>321.36</v>
      </c>
      <c r="L75" s="38" t="n">
        <f aca="false">L52+L61+L74</f>
        <v>10.65</v>
      </c>
      <c r="M75" s="38" t="n">
        <f aca="false">M52+M61+M74</f>
        <v>1043.27</v>
      </c>
      <c r="N75" s="38" t="n">
        <f aca="false">N52+N61+N74</f>
        <v>345.6</v>
      </c>
      <c r="O75" s="38" t="n">
        <f aca="false">O52+O61+O74</f>
        <v>259.71</v>
      </c>
      <c r="P75" s="38" t="n">
        <f aca="false">P52+P61+P74</f>
        <v>16.1</v>
      </c>
      <c r="Q75" s="39" t="n">
        <f aca="false">Q52+Q61+Q74</f>
        <v>1734.5</v>
      </c>
      <c r="R75" s="39" t="n">
        <f aca="false">R52+R61+R74</f>
        <v>147.71</v>
      </c>
      <c r="S75" s="39" t="n">
        <f aca="false">S52+S61+S74</f>
        <v>58.5</v>
      </c>
      <c r="T75" s="39" t="n">
        <f aca="false">T52+T61+T74</f>
        <v>271.84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="5" customFormat="true" ht="26.45" hidden="false" customHeight="true" outlineLevel="0" collapsed="false">
      <c r="A76" s="4" t="s">
        <v>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="5" customFormat="true" ht="21" hidden="false" customHeight="true" outlineLevel="0" collapsed="false">
      <c r="A77" s="4" t="s">
        <v>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="5" customFormat="true" ht="21" hidden="false" customHeight="true" outlineLevel="0" collapsed="false">
      <c r="A78" s="4" t="s">
        <v>2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="5" customFormat="true" ht="21" hidden="false" customHeight="true" outlineLevel="0" collapsed="false">
      <c r="A79" s="6"/>
      <c r="B79" s="6"/>
      <c r="C79" s="7" t="s">
        <v>87</v>
      </c>
      <c r="D79" s="7"/>
      <c r="E79" s="7"/>
      <c r="F79" s="7"/>
      <c r="G79" s="4"/>
      <c r="H79" s="7" t="s">
        <v>63</v>
      </c>
      <c r="I79" s="7"/>
      <c r="J79" s="7"/>
      <c r="K79" s="7"/>
      <c r="L79" s="7"/>
      <c r="M79" s="7"/>
      <c r="N79" s="8"/>
      <c r="O79" s="8"/>
      <c r="P79" s="8"/>
      <c r="Q79" s="4"/>
      <c r="R79" s="4"/>
      <c r="S79" s="4"/>
      <c r="T79" s="4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="5" customFormat="true" ht="21" hidden="false" customHeight="true" outlineLevel="0" collapsed="false">
      <c r="A80" s="9"/>
      <c r="B80" s="9"/>
      <c r="C80" s="10" t="s">
        <v>5</v>
      </c>
      <c r="D80" s="10"/>
      <c r="E80" s="10"/>
      <c r="F80" s="10"/>
      <c r="G80" s="4"/>
      <c r="H80" s="10" t="s">
        <v>6</v>
      </c>
      <c r="I80" s="10"/>
      <c r="J80" s="10"/>
      <c r="K80" s="10"/>
      <c r="L80" s="10"/>
      <c r="M80" s="10"/>
      <c r="N80" s="11"/>
      <c r="O80" s="11"/>
      <c r="P80" s="11"/>
      <c r="Q80" s="4"/>
      <c r="R80" s="4"/>
      <c r="S80" s="4"/>
      <c r="T80" s="4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="5" customFormat="true" ht="21" hidden="false" customHeight="true" outlineLevel="0" collapsed="false">
      <c r="A81" s="12" t="s">
        <v>7</v>
      </c>
      <c r="B81" s="12" t="s">
        <v>8</v>
      </c>
      <c r="C81" s="13" t="s">
        <v>9</v>
      </c>
      <c r="D81" s="12" t="s">
        <v>10</v>
      </c>
      <c r="E81" s="12"/>
      <c r="F81" s="12"/>
      <c r="G81" s="14" t="s">
        <v>11</v>
      </c>
      <c r="H81" s="12" t="s">
        <v>12</v>
      </c>
      <c r="I81" s="12"/>
      <c r="J81" s="12"/>
      <c r="K81" s="12"/>
      <c r="L81" s="12"/>
      <c r="M81" s="15" t="s">
        <v>13</v>
      </c>
      <c r="N81" s="15"/>
      <c r="O81" s="15"/>
      <c r="P81" s="15"/>
      <c r="Q81" s="16"/>
      <c r="R81" s="16"/>
      <c r="S81" s="16"/>
      <c r="T81" s="16"/>
    </row>
    <row r="82" s="5" customFormat="true" ht="21" hidden="false" customHeight="true" outlineLevel="0" collapsed="false">
      <c r="A82" s="12"/>
      <c r="B82" s="12"/>
      <c r="C82" s="12"/>
      <c r="D82" s="17" t="s">
        <v>14</v>
      </c>
      <c r="E82" s="17" t="s">
        <v>15</v>
      </c>
      <c r="F82" s="17" t="s">
        <v>16</v>
      </c>
      <c r="G82" s="14"/>
      <c r="H82" s="17" t="s">
        <v>17</v>
      </c>
      <c r="I82" s="15" t="s">
        <v>18</v>
      </c>
      <c r="J82" s="15" t="s">
        <v>19</v>
      </c>
      <c r="K82" s="12" t="s">
        <v>20</v>
      </c>
      <c r="L82" s="15" t="s">
        <v>21</v>
      </c>
      <c r="M82" s="15" t="s">
        <v>22</v>
      </c>
      <c r="N82" s="18" t="s">
        <v>23</v>
      </c>
      <c r="O82" s="18" t="s">
        <v>24</v>
      </c>
      <c r="P82" s="18" t="s">
        <v>25</v>
      </c>
      <c r="Q82" s="12" t="s">
        <v>26</v>
      </c>
      <c r="R82" s="12" t="s">
        <v>27</v>
      </c>
      <c r="S82" s="12" t="s">
        <v>28</v>
      </c>
      <c r="T82" s="12" t="s">
        <v>29</v>
      </c>
    </row>
    <row r="83" s="5" customFormat="true" ht="21" hidden="false" customHeight="true" outlineLevel="0" collapsed="false">
      <c r="A83" s="12" t="n">
        <v>1</v>
      </c>
      <c r="B83" s="12" t="n">
        <v>2</v>
      </c>
      <c r="C83" s="12" t="n">
        <v>3</v>
      </c>
      <c r="D83" s="17" t="n">
        <v>4</v>
      </c>
      <c r="E83" s="17" t="n">
        <v>5</v>
      </c>
      <c r="F83" s="17" t="n">
        <v>6</v>
      </c>
      <c r="G83" s="19" t="n">
        <v>7</v>
      </c>
      <c r="H83" s="17" t="n">
        <v>8</v>
      </c>
      <c r="I83" s="15" t="n">
        <v>9</v>
      </c>
      <c r="J83" s="15" t="n">
        <v>10</v>
      </c>
      <c r="K83" s="12" t="n">
        <v>11</v>
      </c>
      <c r="L83" s="15" t="n">
        <v>13</v>
      </c>
      <c r="M83" s="15" t="n">
        <v>14</v>
      </c>
      <c r="N83" s="15" t="n">
        <v>15</v>
      </c>
      <c r="O83" s="15" t="n">
        <v>16</v>
      </c>
      <c r="P83" s="15" t="n">
        <v>17</v>
      </c>
      <c r="Q83" s="12" t="n">
        <v>18</v>
      </c>
      <c r="R83" s="12" t="n">
        <v>19</v>
      </c>
      <c r="S83" s="12" t="n">
        <v>20</v>
      </c>
      <c r="T83" s="12" t="n">
        <v>21</v>
      </c>
    </row>
    <row r="84" s="5" customFormat="true" ht="21" hidden="false" customHeight="true" outlineLevel="0" collapsed="false">
      <c r="A84" s="20" t="s">
        <v>30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1"/>
      <c r="R84" s="21"/>
      <c r="S84" s="21"/>
      <c r="T84" s="2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="5" customFormat="true" ht="21" hidden="false" customHeight="true" outlineLevel="0" collapsed="false">
      <c r="A85" s="22" t="s">
        <v>88</v>
      </c>
      <c r="B85" s="28" t="s">
        <v>89</v>
      </c>
      <c r="C85" s="23" t="n">
        <v>60</v>
      </c>
      <c r="D85" s="23" t="n">
        <v>1.26</v>
      </c>
      <c r="E85" s="23" t="n">
        <v>6.06</v>
      </c>
      <c r="F85" s="23" t="n">
        <v>5.58</v>
      </c>
      <c r="G85" s="23" t="n">
        <v>81.6</v>
      </c>
      <c r="H85" s="23" t="n">
        <v>0.024</v>
      </c>
      <c r="I85" s="24" t="n">
        <v>0.03</v>
      </c>
      <c r="J85" s="24" t="n">
        <v>15.36</v>
      </c>
      <c r="K85" s="25" t="n">
        <v>121.6</v>
      </c>
      <c r="L85" s="24" t="n">
        <v>2.7</v>
      </c>
      <c r="M85" s="24" t="n">
        <v>25.8</v>
      </c>
      <c r="N85" s="24" t="n">
        <v>33.6</v>
      </c>
      <c r="O85" s="24" t="n">
        <v>12.6</v>
      </c>
      <c r="P85" s="24" t="n">
        <v>0.48</v>
      </c>
      <c r="Q85" s="25" t="n">
        <v>164</v>
      </c>
      <c r="R85" s="25" t="n">
        <v>9.8</v>
      </c>
      <c r="S85" s="25" t="n">
        <v>0.16</v>
      </c>
      <c r="T85" s="25" t="n">
        <v>8.4</v>
      </c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="5" customFormat="true" ht="21" hidden="false" customHeight="true" outlineLevel="0" collapsed="false">
      <c r="A86" s="27" t="s">
        <v>90</v>
      </c>
      <c r="B86" s="28" t="s">
        <v>91</v>
      </c>
      <c r="C86" s="23" t="n">
        <v>80</v>
      </c>
      <c r="D86" s="27" t="n">
        <v>11.12</v>
      </c>
      <c r="E86" s="27" t="n">
        <v>5.2</v>
      </c>
      <c r="F86" s="27" t="n">
        <v>3.2</v>
      </c>
      <c r="G86" s="27" t="n">
        <v>105.6</v>
      </c>
      <c r="H86" s="27" t="n">
        <v>0.04</v>
      </c>
      <c r="I86" s="30" t="n">
        <v>0.09</v>
      </c>
      <c r="J86" s="30" t="n">
        <v>0.86</v>
      </c>
      <c r="K86" s="31" t="n">
        <v>20.4</v>
      </c>
      <c r="L86" s="30" t="n">
        <v>0.42</v>
      </c>
      <c r="M86" s="30" t="n">
        <v>126.96</v>
      </c>
      <c r="N86" s="30" t="n">
        <v>12.26</v>
      </c>
      <c r="O86" s="30" t="n">
        <v>19.76</v>
      </c>
      <c r="P86" s="30" t="n">
        <v>1.76</v>
      </c>
      <c r="Q86" s="31" t="n">
        <v>258</v>
      </c>
      <c r="R86" s="31" t="n">
        <v>14</v>
      </c>
      <c r="S86" s="31" t="n">
        <v>0.26</v>
      </c>
      <c r="T86" s="31" t="n">
        <v>50</v>
      </c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="5" customFormat="true" ht="21" hidden="false" customHeight="true" outlineLevel="0" collapsed="false">
      <c r="A87" s="27" t="s">
        <v>92</v>
      </c>
      <c r="B87" s="27" t="s">
        <v>93</v>
      </c>
      <c r="C87" s="27" t="n">
        <v>150</v>
      </c>
      <c r="D87" s="27" t="n">
        <v>3.48</v>
      </c>
      <c r="E87" s="27" t="n">
        <v>3.48</v>
      </c>
      <c r="F87" s="27" t="n">
        <v>33.33</v>
      </c>
      <c r="G87" s="27" t="n">
        <v>178.8</v>
      </c>
      <c r="H87" s="27" t="n">
        <v>0.043</v>
      </c>
      <c r="I87" s="30" t="n">
        <v>0.03</v>
      </c>
      <c r="J87" s="30" t="n">
        <v>1.83</v>
      </c>
      <c r="K87" s="31" t="n">
        <v>270</v>
      </c>
      <c r="L87" s="30" t="n">
        <v>0.28</v>
      </c>
      <c r="M87" s="30" t="n">
        <v>105.08</v>
      </c>
      <c r="N87" s="30" t="n">
        <v>73.5</v>
      </c>
      <c r="O87" s="30" t="n">
        <v>19</v>
      </c>
      <c r="P87" s="30" t="n">
        <v>0.53</v>
      </c>
      <c r="Q87" s="31" t="n">
        <v>44.7</v>
      </c>
      <c r="R87" s="31" t="n">
        <v>21.1</v>
      </c>
      <c r="S87" s="31" t="n">
        <v>6.94</v>
      </c>
      <c r="T87" s="31" t="n">
        <v>26</v>
      </c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="5" customFormat="true" ht="21" hidden="false" customHeight="true" outlineLevel="0" collapsed="false">
      <c r="A88" s="27" t="s">
        <v>94</v>
      </c>
      <c r="B88" s="27" t="s">
        <v>95</v>
      </c>
      <c r="C88" s="27" t="n">
        <v>200</v>
      </c>
      <c r="D88" s="41" t="n">
        <v>0</v>
      </c>
      <c r="E88" s="41" t="n">
        <v>0</v>
      </c>
      <c r="F88" s="41" t="n">
        <v>23.2</v>
      </c>
      <c r="G88" s="41" t="n">
        <v>92.8</v>
      </c>
      <c r="H88" s="41" t="n">
        <v>0</v>
      </c>
      <c r="I88" s="42" t="n">
        <v>0</v>
      </c>
      <c r="J88" s="42" t="n">
        <v>7.8</v>
      </c>
      <c r="K88" s="41" t="n">
        <v>0.57</v>
      </c>
      <c r="L88" s="42" t="n">
        <v>0</v>
      </c>
      <c r="M88" s="42" t="n">
        <v>0.4</v>
      </c>
      <c r="N88" s="42" t="n">
        <v>11.4</v>
      </c>
      <c r="O88" s="42" t="n">
        <v>5.34</v>
      </c>
      <c r="P88" s="42" t="n">
        <v>1.2</v>
      </c>
      <c r="Q88" s="41" t="n">
        <v>30.2</v>
      </c>
      <c r="R88" s="41" t="n">
        <v>0.2</v>
      </c>
      <c r="S88" s="41" t="n">
        <v>0.05</v>
      </c>
      <c r="T88" s="41" t="n">
        <v>1.8</v>
      </c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="5" customFormat="true" ht="21" hidden="false" customHeight="true" outlineLevel="0" collapsed="false">
      <c r="A89" s="28" t="s">
        <v>39</v>
      </c>
      <c r="B89" s="27" t="s">
        <v>40</v>
      </c>
      <c r="C89" s="23" t="n">
        <v>35</v>
      </c>
      <c r="D89" s="27" t="n">
        <v>2.66</v>
      </c>
      <c r="E89" s="27" t="n">
        <v>0.28</v>
      </c>
      <c r="F89" s="27" t="n">
        <v>17.22</v>
      </c>
      <c r="G89" s="27" t="n">
        <v>82.25</v>
      </c>
      <c r="H89" s="27" t="n">
        <v>0.04</v>
      </c>
      <c r="I89" s="30" t="n">
        <v>0</v>
      </c>
      <c r="J89" s="30" t="n">
        <v>0</v>
      </c>
      <c r="K89" s="31" t="n">
        <v>0</v>
      </c>
      <c r="L89" s="30" t="n">
        <v>0.39</v>
      </c>
      <c r="M89" s="30" t="n">
        <v>22.75</v>
      </c>
      <c r="N89" s="30" t="n">
        <v>7</v>
      </c>
      <c r="O89" s="30" t="n">
        <v>4.9</v>
      </c>
      <c r="P89" s="30" t="n">
        <v>0.39</v>
      </c>
      <c r="Q89" s="31" t="n">
        <v>26.92</v>
      </c>
      <c r="R89" s="31" t="n">
        <v>1.23</v>
      </c>
      <c r="S89" s="31" t="n">
        <v>1.96</v>
      </c>
      <c r="T89" s="31" t="n">
        <v>0.62</v>
      </c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="5" customFormat="true" ht="18.75" hidden="false" customHeight="true" outlineLevel="0" collapsed="false">
      <c r="A90" s="27"/>
      <c r="B90" s="32" t="s">
        <v>41</v>
      </c>
      <c r="C90" s="32" t="n">
        <f aca="false">SUM(C85:C89)</f>
        <v>525</v>
      </c>
      <c r="D90" s="32" t="n">
        <f aca="false">SUM(D85:D89)</f>
        <v>18.52</v>
      </c>
      <c r="E90" s="32" t="n">
        <f aca="false">SUM(E85:E89)</f>
        <v>15.02</v>
      </c>
      <c r="F90" s="32" t="n">
        <f aca="false">SUM(F85:F89)</f>
        <v>82.53</v>
      </c>
      <c r="G90" s="32" t="n">
        <f aca="false">SUM(G85:G89)</f>
        <v>541.05</v>
      </c>
      <c r="H90" s="32" t="n">
        <f aca="false">SUM(H85:H89)</f>
        <v>0.147</v>
      </c>
      <c r="I90" s="33" t="n">
        <f aca="false">SUM(I85:I89)</f>
        <v>0.15</v>
      </c>
      <c r="J90" s="33" t="n">
        <f aca="false">SUM(J85:J89)</f>
        <v>25.85</v>
      </c>
      <c r="K90" s="34" t="n">
        <f aca="false">SUM(K85:K89)</f>
        <v>412.57</v>
      </c>
      <c r="L90" s="33" t="n">
        <f aca="false">SUM(L85:L89)</f>
        <v>3.79</v>
      </c>
      <c r="M90" s="33" t="n">
        <f aca="false">SUM(M85:M89)</f>
        <v>280.99</v>
      </c>
      <c r="N90" s="33" t="n">
        <f aca="false">SUM(N85:N89)</f>
        <v>137.76</v>
      </c>
      <c r="O90" s="33" t="n">
        <f aca="false">SUM(O85:O89)</f>
        <v>61.6</v>
      </c>
      <c r="P90" s="33" t="n">
        <f aca="false">SUM(P85:P89)</f>
        <v>4.36</v>
      </c>
      <c r="Q90" s="34" t="n">
        <f aca="false">SUM(Q85:Q89)</f>
        <v>523.82</v>
      </c>
      <c r="R90" s="34" t="n">
        <f aca="false">SUM(R85:R89)</f>
        <v>46.33</v>
      </c>
      <c r="S90" s="34" t="n">
        <f aca="false">SUM(S85:S89)</f>
        <v>9.37</v>
      </c>
      <c r="T90" s="34" t="n">
        <f aca="false">SUM(T85:T89)</f>
        <v>86.82</v>
      </c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="5" customFormat="true" ht="16.5" hidden="false" customHeight="true" outlineLevel="0" collapsed="false">
      <c r="A91" s="20" t="s">
        <v>42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1"/>
      <c r="R91" s="21"/>
      <c r="S91" s="21"/>
      <c r="T91" s="2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="5" customFormat="true" ht="21" hidden="false" customHeight="true" outlineLevel="0" collapsed="false">
      <c r="A92" s="27" t="s">
        <v>64</v>
      </c>
      <c r="B92" s="28" t="s">
        <v>96</v>
      </c>
      <c r="C92" s="23" t="n">
        <v>60</v>
      </c>
      <c r="D92" s="27" t="n">
        <v>0.66</v>
      </c>
      <c r="E92" s="27" t="n">
        <v>0.12</v>
      </c>
      <c r="F92" s="27" t="n">
        <v>2.28</v>
      </c>
      <c r="G92" s="27" t="n">
        <v>14.4</v>
      </c>
      <c r="H92" s="27" t="n">
        <v>0.036</v>
      </c>
      <c r="I92" s="30" t="n">
        <v>0.023</v>
      </c>
      <c r="J92" s="30" t="n">
        <v>15</v>
      </c>
      <c r="K92" s="31" t="n">
        <v>79.8</v>
      </c>
      <c r="L92" s="30" t="n">
        <v>0.42</v>
      </c>
      <c r="M92" s="30" t="n">
        <v>15.6</v>
      </c>
      <c r="N92" s="30" t="n">
        <v>8.4</v>
      </c>
      <c r="O92" s="30" t="n">
        <v>12</v>
      </c>
      <c r="P92" s="30" t="n">
        <v>0.54</v>
      </c>
      <c r="Q92" s="31" t="n">
        <v>174</v>
      </c>
      <c r="R92" s="31" t="n">
        <v>1.2</v>
      </c>
      <c r="S92" s="31" t="n">
        <v>0.23</v>
      </c>
      <c r="T92" s="31" t="n">
        <v>12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="5" customFormat="true" ht="21" hidden="false" customHeight="true" outlineLevel="0" collapsed="false">
      <c r="A93" s="27" t="s">
        <v>97</v>
      </c>
      <c r="B93" s="27" t="s">
        <v>98</v>
      </c>
      <c r="C93" s="23" t="n">
        <v>200</v>
      </c>
      <c r="D93" s="27" t="n">
        <v>3.12</v>
      </c>
      <c r="E93" s="27" t="n">
        <v>3.44</v>
      </c>
      <c r="F93" s="27" t="n">
        <v>12.8</v>
      </c>
      <c r="G93" s="27" t="n">
        <v>94.4</v>
      </c>
      <c r="H93" s="27" t="n">
        <v>0.024</v>
      </c>
      <c r="I93" s="30" t="n">
        <v>0.048</v>
      </c>
      <c r="J93" s="30" t="n">
        <v>7.08</v>
      </c>
      <c r="K93" s="31" t="n">
        <v>120.8</v>
      </c>
      <c r="L93" s="30" t="n">
        <v>1.88</v>
      </c>
      <c r="M93" s="30" t="n">
        <v>79.2</v>
      </c>
      <c r="N93" s="30" t="n">
        <v>39.56</v>
      </c>
      <c r="O93" s="30" t="n">
        <v>15.82</v>
      </c>
      <c r="P93" s="24" t="n">
        <v>0.99</v>
      </c>
      <c r="Q93" s="31" t="n">
        <v>229</v>
      </c>
      <c r="R93" s="31" t="n">
        <v>16</v>
      </c>
      <c r="S93" s="31" t="n">
        <v>0.32</v>
      </c>
      <c r="T93" s="31" t="n">
        <v>24</v>
      </c>
    </row>
    <row r="94" s="5" customFormat="true" ht="21" hidden="false" customHeight="true" outlineLevel="0" collapsed="false">
      <c r="A94" s="27" t="s">
        <v>99</v>
      </c>
      <c r="B94" s="27" t="s">
        <v>100</v>
      </c>
      <c r="C94" s="23" t="n">
        <v>180</v>
      </c>
      <c r="D94" s="23" t="n">
        <v>18</v>
      </c>
      <c r="E94" s="23" t="n">
        <v>17.64</v>
      </c>
      <c r="F94" s="23" t="n">
        <v>29.7</v>
      </c>
      <c r="G94" s="23" t="n">
        <v>356.4</v>
      </c>
      <c r="H94" s="23" t="n">
        <v>0.23</v>
      </c>
      <c r="I94" s="24" t="n">
        <v>0.02</v>
      </c>
      <c r="J94" s="24" t="n">
        <v>13.5</v>
      </c>
      <c r="K94" s="25" t="n">
        <v>32.64</v>
      </c>
      <c r="L94" s="24" t="n">
        <v>0.76</v>
      </c>
      <c r="M94" s="24" t="n">
        <v>261.9</v>
      </c>
      <c r="N94" s="24" t="n">
        <v>28.2</v>
      </c>
      <c r="O94" s="24" t="n">
        <v>52.6</v>
      </c>
      <c r="P94" s="24" t="n">
        <v>3.72</v>
      </c>
      <c r="Q94" s="25" t="n">
        <v>984.8</v>
      </c>
      <c r="R94" s="25" t="n">
        <v>51.6</v>
      </c>
      <c r="S94" s="25" t="n">
        <v>1.99</v>
      </c>
      <c r="T94" s="25" t="n">
        <v>110.4</v>
      </c>
    </row>
    <row r="95" s="5" customFormat="true" ht="21" hidden="false" customHeight="true" outlineLevel="0" collapsed="false">
      <c r="A95" s="27" t="s">
        <v>101</v>
      </c>
      <c r="B95" s="28" t="s">
        <v>102</v>
      </c>
      <c r="C95" s="27" t="n">
        <v>200</v>
      </c>
      <c r="D95" s="27" t="n">
        <v>0.2</v>
      </c>
      <c r="E95" s="27" t="n">
        <v>0</v>
      </c>
      <c r="F95" s="27" t="n">
        <v>35.8</v>
      </c>
      <c r="G95" s="27" t="n">
        <v>142</v>
      </c>
      <c r="H95" s="27" t="n">
        <v>0.02</v>
      </c>
      <c r="I95" s="30" t="n">
        <v>0</v>
      </c>
      <c r="J95" s="30" t="n">
        <v>4.3</v>
      </c>
      <c r="K95" s="31" t="n">
        <v>1.2</v>
      </c>
      <c r="L95" s="30" t="n">
        <v>0.2</v>
      </c>
      <c r="M95" s="30" t="n">
        <v>16</v>
      </c>
      <c r="N95" s="30" t="n">
        <v>22</v>
      </c>
      <c r="O95" s="30" t="n">
        <v>14</v>
      </c>
      <c r="P95" s="30" t="n">
        <v>1.1</v>
      </c>
      <c r="Q95" s="31" t="n">
        <v>91.6</v>
      </c>
      <c r="R95" s="31" t="n">
        <v>0.87</v>
      </c>
      <c r="S95" s="31" t="n">
        <v>0.1</v>
      </c>
      <c r="T95" s="31" t="n">
        <v>3.13</v>
      </c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="5" customFormat="true" ht="21" hidden="false" customHeight="true" outlineLevel="0" collapsed="false">
      <c r="A96" s="28" t="s">
        <v>39</v>
      </c>
      <c r="B96" s="27" t="s">
        <v>40</v>
      </c>
      <c r="C96" s="23" t="n">
        <v>30</v>
      </c>
      <c r="D96" s="27" t="n">
        <v>2.28</v>
      </c>
      <c r="E96" s="27" t="n">
        <v>0.24</v>
      </c>
      <c r="F96" s="27" t="n">
        <v>14.76</v>
      </c>
      <c r="G96" s="27" t="n">
        <v>70.5</v>
      </c>
      <c r="H96" s="27" t="n">
        <v>0.03</v>
      </c>
      <c r="I96" s="30" t="n">
        <v>0</v>
      </c>
      <c r="J96" s="30" t="n">
        <v>0</v>
      </c>
      <c r="K96" s="31" t="n">
        <v>0</v>
      </c>
      <c r="L96" s="30" t="n">
        <v>0.33</v>
      </c>
      <c r="M96" s="30" t="n">
        <v>19.5</v>
      </c>
      <c r="N96" s="30" t="n">
        <v>6</v>
      </c>
      <c r="O96" s="30" t="n">
        <v>4.2</v>
      </c>
      <c r="P96" s="30" t="n">
        <v>0.33</v>
      </c>
      <c r="Q96" s="31" t="n">
        <v>23.07</v>
      </c>
      <c r="R96" s="31" t="n">
        <v>1.05</v>
      </c>
      <c r="S96" s="31" t="n">
        <v>1.68</v>
      </c>
      <c r="T96" s="31" t="n">
        <v>0.53</v>
      </c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="5" customFormat="true" ht="21" hidden="false" customHeight="true" outlineLevel="0" collapsed="false">
      <c r="A97" s="28" t="s">
        <v>53</v>
      </c>
      <c r="B97" s="27" t="s">
        <v>54</v>
      </c>
      <c r="C97" s="23" t="n">
        <v>30</v>
      </c>
      <c r="D97" s="23" t="n">
        <v>1.98</v>
      </c>
      <c r="E97" s="23" t="n">
        <v>0.36</v>
      </c>
      <c r="F97" s="23" t="n">
        <v>10.2</v>
      </c>
      <c r="G97" s="23" t="n">
        <v>54.3</v>
      </c>
      <c r="H97" s="23" t="n">
        <v>0.054</v>
      </c>
      <c r="I97" s="24" t="n">
        <v>0.027</v>
      </c>
      <c r="J97" s="24" t="n">
        <v>0</v>
      </c>
      <c r="K97" s="25" t="n">
        <v>0</v>
      </c>
      <c r="L97" s="24" t="n">
        <v>0</v>
      </c>
      <c r="M97" s="24" t="n">
        <v>47.4</v>
      </c>
      <c r="N97" s="24" t="n">
        <v>10.5</v>
      </c>
      <c r="O97" s="24" t="n">
        <v>14.1</v>
      </c>
      <c r="P97" s="24" t="n">
        <v>1.17</v>
      </c>
      <c r="Q97" s="25" t="n">
        <v>73.2</v>
      </c>
      <c r="R97" s="25" t="n">
        <v>0.96</v>
      </c>
      <c r="S97" s="25" t="n">
        <v>1.65</v>
      </c>
      <c r="T97" s="25" t="n">
        <v>7.2</v>
      </c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="5" customFormat="true" ht="21" hidden="false" customHeight="true" outlineLevel="0" collapsed="false">
      <c r="A98" s="27"/>
      <c r="B98" s="32" t="s">
        <v>41</v>
      </c>
      <c r="C98" s="37" t="n">
        <f aca="false">SUM(C92:C97)</f>
        <v>700</v>
      </c>
      <c r="D98" s="37" t="n">
        <f aca="false">SUM(D92:D97)</f>
        <v>26.24</v>
      </c>
      <c r="E98" s="37" t="n">
        <f aca="false">SUM(E92:E97)</f>
        <v>21.8</v>
      </c>
      <c r="F98" s="37" t="n">
        <f aca="false">SUM(F92:F97)</f>
        <v>105.54</v>
      </c>
      <c r="G98" s="37" t="n">
        <f aca="false">SUM(G92:G97)</f>
        <v>732</v>
      </c>
      <c r="H98" s="37" t="n">
        <f aca="false">SUM(H92:H97)</f>
        <v>0.394</v>
      </c>
      <c r="I98" s="38" t="n">
        <f aca="false">SUM(I92:I97)</f>
        <v>0.118</v>
      </c>
      <c r="J98" s="38" t="n">
        <f aca="false">SUM(J92:J97)</f>
        <v>39.88</v>
      </c>
      <c r="K98" s="39" t="n">
        <f aca="false">SUM(K92:K97)</f>
        <v>234.44</v>
      </c>
      <c r="L98" s="38" t="n">
        <f aca="false">SUM(L92:L97)</f>
        <v>3.59</v>
      </c>
      <c r="M98" s="38" t="n">
        <f aca="false">SUM(M92:M97)</f>
        <v>439.6</v>
      </c>
      <c r="N98" s="38" t="n">
        <f aca="false">SUM(N92:N97)</f>
        <v>114.66</v>
      </c>
      <c r="O98" s="38" t="n">
        <f aca="false">SUM(O92:O97)</f>
        <v>112.72</v>
      </c>
      <c r="P98" s="38" t="n">
        <f aca="false">SUM(P92:P97)</f>
        <v>7.85</v>
      </c>
      <c r="Q98" s="39" t="n">
        <f aca="false">SUM(Q92:Q97)</f>
        <v>1575.67</v>
      </c>
      <c r="R98" s="39" t="n">
        <f aca="false">SUM(R92:R97)</f>
        <v>71.68</v>
      </c>
      <c r="S98" s="39" t="n">
        <f aca="false">SUM(S92:S97)</f>
        <v>5.97</v>
      </c>
      <c r="T98" s="39" t="n">
        <f aca="false">SUM(T92:T97)</f>
        <v>157.26</v>
      </c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="5" customFormat="true" ht="16.5" hidden="false" customHeight="true" outlineLevel="0" collapsed="false">
      <c r="A99" s="20" t="s">
        <v>55</v>
      </c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1"/>
      <c r="R99" s="21"/>
      <c r="S99" s="21"/>
      <c r="T99" s="2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="5" customFormat="true" ht="21" hidden="false" customHeight="true" outlineLevel="0" collapsed="false">
      <c r="A100" s="22" t="s">
        <v>88</v>
      </c>
      <c r="B100" s="28" t="s">
        <v>89</v>
      </c>
      <c r="C100" s="23" t="n">
        <v>60</v>
      </c>
      <c r="D100" s="23" t="n">
        <v>1.26</v>
      </c>
      <c r="E100" s="23" t="n">
        <v>6.06</v>
      </c>
      <c r="F100" s="23" t="n">
        <v>5.58</v>
      </c>
      <c r="G100" s="23" t="n">
        <v>81.6</v>
      </c>
      <c r="H100" s="23" t="n">
        <v>0.024</v>
      </c>
      <c r="I100" s="24" t="n">
        <v>0.03</v>
      </c>
      <c r="J100" s="24" t="n">
        <v>15.36</v>
      </c>
      <c r="K100" s="25" t="n">
        <v>121.6</v>
      </c>
      <c r="L100" s="24" t="n">
        <v>2.7</v>
      </c>
      <c r="M100" s="24" t="n">
        <v>25.8</v>
      </c>
      <c r="N100" s="24" t="n">
        <v>33.6</v>
      </c>
      <c r="O100" s="24" t="n">
        <v>12.6</v>
      </c>
      <c r="P100" s="24" t="n">
        <v>0.48</v>
      </c>
      <c r="Q100" s="25" t="n">
        <v>164</v>
      </c>
      <c r="R100" s="25" t="n">
        <v>9.8</v>
      </c>
      <c r="S100" s="25" t="n">
        <v>0.16</v>
      </c>
      <c r="T100" s="25" t="n">
        <v>8.4</v>
      </c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="5" customFormat="true" ht="21" hidden="false" customHeight="true" outlineLevel="0" collapsed="false">
      <c r="A101" s="27" t="s">
        <v>97</v>
      </c>
      <c r="B101" s="27" t="s">
        <v>98</v>
      </c>
      <c r="C101" s="23" t="n">
        <v>200</v>
      </c>
      <c r="D101" s="27" t="n">
        <v>3.12</v>
      </c>
      <c r="E101" s="27" t="n">
        <v>3.44</v>
      </c>
      <c r="F101" s="27" t="n">
        <v>12.8</v>
      </c>
      <c r="G101" s="27" t="n">
        <v>94.4</v>
      </c>
      <c r="H101" s="27" t="n">
        <v>0.024</v>
      </c>
      <c r="I101" s="30" t="n">
        <v>0.029</v>
      </c>
      <c r="J101" s="30" t="n">
        <v>7.08</v>
      </c>
      <c r="K101" s="31" t="n">
        <v>120.96</v>
      </c>
      <c r="L101" s="30" t="n">
        <v>1.88</v>
      </c>
      <c r="M101" s="30" t="n">
        <v>79.2</v>
      </c>
      <c r="N101" s="30" t="n">
        <v>39.56</v>
      </c>
      <c r="O101" s="30" t="n">
        <v>15.82</v>
      </c>
      <c r="P101" s="24" t="n">
        <v>0.99</v>
      </c>
      <c r="Q101" s="31" t="n">
        <v>229</v>
      </c>
      <c r="R101" s="31" t="n">
        <v>16</v>
      </c>
      <c r="S101" s="31" t="n">
        <v>0.32</v>
      </c>
      <c r="T101" s="31" t="n">
        <v>24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="5" customFormat="true" ht="21" hidden="false" customHeight="true" outlineLevel="0" collapsed="false">
      <c r="A102" s="27" t="s">
        <v>90</v>
      </c>
      <c r="B102" s="28" t="s">
        <v>91</v>
      </c>
      <c r="C102" s="23" t="n">
        <v>90</v>
      </c>
      <c r="D102" s="27" t="n">
        <v>12.51</v>
      </c>
      <c r="E102" s="27" t="n">
        <v>5.85</v>
      </c>
      <c r="F102" s="27" t="n">
        <v>3.6</v>
      </c>
      <c r="G102" s="27" t="n">
        <v>118.8</v>
      </c>
      <c r="H102" s="27" t="n">
        <v>0.048</v>
      </c>
      <c r="I102" s="30" t="n">
        <v>0.1</v>
      </c>
      <c r="J102" s="30" t="n">
        <v>0.96</v>
      </c>
      <c r="K102" s="31" t="n">
        <v>22.95</v>
      </c>
      <c r="L102" s="30" t="n">
        <v>0.48</v>
      </c>
      <c r="M102" s="30" t="n">
        <v>142.83</v>
      </c>
      <c r="N102" s="30" t="n">
        <v>13.8</v>
      </c>
      <c r="O102" s="30" t="n">
        <v>22.23</v>
      </c>
      <c r="P102" s="30" t="n">
        <v>1.98</v>
      </c>
      <c r="Q102" s="31" t="n">
        <v>290.25</v>
      </c>
      <c r="R102" s="31" t="n">
        <v>15.75</v>
      </c>
      <c r="S102" s="31" t="n">
        <v>0.29</v>
      </c>
      <c r="T102" s="31" t="n">
        <v>56.25</v>
      </c>
    </row>
    <row r="103" s="5" customFormat="true" ht="21" hidden="false" customHeight="true" outlineLevel="0" collapsed="false">
      <c r="A103" s="27" t="s">
        <v>92</v>
      </c>
      <c r="B103" s="27" t="s">
        <v>93</v>
      </c>
      <c r="C103" s="27" t="n">
        <v>150</v>
      </c>
      <c r="D103" s="27" t="n">
        <v>3.48</v>
      </c>
      <c r="E103" s="27" t="n">
        <v>3.48</v>
      </c>
      <c r="F103" s="27" t="n">
        <v>33.33</v>
      </c>
      <c r="G103" s="27" t="n">
        <v>178.8</v>
      </c>
      <c r="H103" s="27" t="n">
        <v>0.043</v>
      </c>
      <c r="I103" s="30" t="n">
        <v>0.03</v>
      </c>
      <c r="J103" s="30" t="n">
        <v>1.83</v>
      </c>
      <c r="K103" s="31" t="n">
        <v>270</v>
      </c>
      <c r="L103" s="30" t="n">
        <v>0.28</v>
      </c>
      <c r="M103" s="30" t="n">
        <v>105.08</v>
      </c>
      <c r="N103" s="30" t="n">
        <v>73.5</v>
      </c>
      <c r="O103" s="30" t="n">
        <v>19</v>
      </c>
      <c r="P103" s="30" t="n">
        <v>0.53</v>
      </c>
      <c r="Q103" s="31" t="n">
        <v>0</v>
      </c>
      <c r="R103" s="31" t="n">
        <v>20.7</v>
      </c>
      <c r="S103" s="31" t="n">
        <v>6.9</v>
      </c>
      <c r="T103" s="31" t="n">
        <v>26</v>
      </c>
    </row>
    <row r="104" s="5" customFormat="true" ht="21" hidden="false" customHeight="true" outlineLevel="0" collapsed="false">
      <c r="A104" s="27" t="s">
        <v>94</v>
      </c>
      <c r="B104" s="27" t="s">
        <v>95</v>
      </c>
      <c r="C104" s="27" t="n">
        <v>180</v>
      </c>
      <c r="D104" s="41" t="n">
        <v>0</v>
      </c>
      <c r="E104" s="41" t="n">
        <v>0</v>
      </c>
      <c r="F104" s="41" t="n">
        <v>20.88</v>
      </c>
      <c r="G104" s="41" t="n">
        <v>83.52</v>
      </c>
      <c r="H104" s="41" t="n">
        <v>0.018</v>
      </c>
      <c r="I104" s="42" t="n">
        <v>0.018</v>
      </c>
      <c r="J104" s="42" t="n">
        <v>7.02</v>
      </c>
      <c r="K104" s="41" t="n">
        <v>1.17</v>
      </c>
      <c r="L104" s="42" t="n">
        <v>0.1</v>
      </c>
      <c r="M104" s="42" t="n">
        <v>20.16</v>
      </c>
      <c r="N104" s="42" t="n">
        <v>10.26</v>
      </c>
      <c r="O104" s="42" t="n">
        <v>4.81</v>
      </c>
      <c r="P104" s="42" t="n">
        <v>1.08</v>
      </c>
      <c r="Q104" s="41" t="n">
        <v>149.4</v>
      </c>
      <c r="R104" s="41" t="n">
        <v>1.8</v>
      </c>
      <c r="S104" s="41" t="n">
        <v>0.36</v>
      </c>
      <c r="T104" s="41" t="n">
        <v>2.52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="5" customFormat="true" ht="21" hidden="false" customHeight="true" outlineLevel="0" collapsed="false">
      <c r="A105" s="28" t="s">
        <v>39</v>
      </c>
      <c r="B105" s="27" t="s">
        <v>40</v>
      </c>
      <c r="C105" s="23" t="n">
        <v>30</v>
      </c>
      <c r="D105" s="27" t="n">
        <v>2.28</v>
      </c>
      <c r="E105" s="27" t="n">
        <v>0.24</v>
      </c>
      <c r="F105" s="27" t="n">
        <v>14.76</v>
      </c>
      <c r="G105" s="27" t="n">
        <v>70.5</v>
      </c>
      <c r="H105" s="27" t="n">
        <v>0.03</v>
      </c>
      <c r="I105" s="30" t="n">
        <v>0</v>
      </c>
      <c r="J105" s="30" t="n">
        <v>0</v>
      </c>
      <c r="K105" s="31" t="n">
        <v>0</v>
      </c>
      <c r="L105" s="30" t="n">
        <v>0.33</v>
      </c>
      <c r="M105" s="30" t="n">
        <v>19.5</v>
      </c>
      <c r="N105" s="30" t="n">
        <v>6</v>
      </c>
      <c r="O105" s="30" t="n">
        <v>4.2</v>
      </c>
      <c r="P105" s="30" t="n">
        <v>0.33</v>
      </c>
      <c r="Q105" s="31" t="n">
        <v>23.07</v>
      </c>
      <c r="R105" s="31" t="n">
        <v>1.05</v>
      </c>
      <c r="S105" s="31" t="n">
        <v>1.68</v>
      </c>
      <c r="T105" s="31" t="n">
        <v>0.53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customFormat="false" ht="21" hidden="false" customHeight="true" outlineLevel="0" collapsed="false">
      <c r="A106" s="28" t="s">
        <v>53</v>
      </c>
      <c r="B106" s="27" t="s">
        <v>54</v>
      </c>
      <c r="C106" s="23" t="n">
        <v>20</v>
      </c>
      <c r="D106" s="23" t="n">
        <v>1.32</v>
      </c>
      <c r="E106" s="23" t="n">
        <v>0.24</v>
      </c>
      <c r="F106" s="23" t="n">
        <v>6.8</v>
      </c>
      <c r="G106" s="23" t="n">
        <v>36.2</v>
      </c>
      <c r="H106" s="23" t="n">
        <v>0.036</v>
      </c>
      <c r="I106" s="24" t="n">
        <v>0.018</v>
      </c>
      <c r="J106" s="24" t="n">
        <v>0</v>
      </c>
      <c r="K106" s="25" t="n">
        <v>0</v>
      </c>
      <c r="L106" s="24" t="n">
        <v>0</v>
      </c>
      <c r="M106" s="24" t="n">
        <v>31.6</v>
      </c>
      <c r="N106" s="24" t="n">
        <v>7</v>
      </c>
      <c r="O106" s="24" t="n">
        <v>9.4</v>
      </c>
      <c r="P106" s="24" t="n">
        <v>0.78</v>
      </c>
      <c r="Q106" s="25" t="n">
        <v>48.8</v>
      </c>
      <c r="R106" s="25" t="n">
        <v>0.64</v>
      </c>
      <c r="S106" s="25" t="n">
        <v>1.1</v>
      </c>
      <c r="T106" s="25" t="n">
        <v>4.8</v>
      </c>
    </row>
    <row r="107" s="5" customFormat="true" ht="21" hidden="false" customHeight="true" outlineLevel="0" collapsed="false">
      <c r="A107" s="27"/>
      <c r="B107" s="32" t="s">
        <v>41</v>
      </c>
      <c r="C107" s="37" t="n">
        <f aca="false">SUM(C100:C106)</f>
        <v>730</v>
      </c>
      <c r="D107" s="37" t="n">
        <f aca="false">SUM(D100:D106)</f>
        <v>23.97</v>
      </c>
      <c r="E107" s="37" t="n">
        <f aca="false">SUM(E100:E106)</f>
        <v>19.31</v>
      </c>
      <c r="F107" s="37" t="n">
        <f aca="false">SUM(F100:F106)</f>
        <v>97.75</v>
      </c>
      <c r="G107" s="37" t="n">
        <f aca="false">SUM(G100:G106)</f>
        <v>663.82</v>
      </c>
      <c r="H107" s="37" t="n">
        <f aca="false">SUM(H100:H106)</f>
        <v>0.223</v>
      </c>
      <c r="I107" s="38" t="n">
        <f aca="false">SUM(I100:I106)</f>
        <v>0.225</v>
      </c>
      <c r="J107" s="38" t="n">
        <f aca="false">SUM(J100:J106)</f>
        <v>32.25</v>
      </c>
      <c r="K107" s="39" t="n">
        <f aca="false">SUM(K100:K106)</f>
        <v>536.68</v>
      </c>
      <c r="L107" s="38" t="n">
        <f aca="false">SUM(L100:L106)</f>
        <v>5.77</v>
      </c>
      <c r="M107" s="38" t="n">
        <f aca="false">SUM(M100:M106)</f>
        <v>424.17</v>
      </c>
      <c r="N107" s="38" t="n">
        <f aca="false">SUM(N100:N106)</f>
        <v>183.72</v>
      </c>
      <c r="O107" s="38" t="n">
        <f aca="false">SUM(O100:O106)</f>
        <v>88.06</v>
      </c>
      <c r="P107" s="38" t="n">
        <f aca="false">SUM(P100:P106)</f>
        <v>6.17</v>
      </c>
      <c r="Q107" s="39" t="n">
        <f aca="false">SUM(Q100:Q106)</f>
        <v>904.52</v>
      </c>
      <c r="R107" s="39" t="n">
        <f aca="false">SUM(R100:R106)</f>
        <v>65.74</v>
      </c>
      <c r="S107" s="39" t="n">
        <f aca="false">SUM(S100:S106)</f>
        <v>10.81</v>
      </c>
      <c r="T107" s="39" t="n">
        <f aca="false">SUM(T100:T106)</f>
        <v>122.5</v>
      </c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="5" customFormat="true" ht="21" hidden="false" customHeight="true" outlineLevel="0" collapsed="false">
      <c r="A108" s="20" t="s">
        <v>56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1"/>
      <c r="R108" s="21"/>
      <c r="S108" s="21"/>
      <c r="T108" s="2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="5" customFormat="true" ht="21" hidden="false" customHeight="true" outlineLevel="0" collapsed="false">
      <c r="A109" s="27" t="s">
        <v>57</v>
      </c>
      <c r="B109" s="27" t="s">
        <v>58</v>
      </c>
      <c r="C109" s="27" t="n">
        <v>200</v>
      </c>
      <c r="D109" s="27" t="n">
        <v>1</v>
      </c>
      <c r="E109" s="27" t="n">
        <v>0.2</v>
      </c>
      <c r="F109" s="27" t="n">
        <v>0.2</v>
      </c>
      <c r="G109" s="27" t="n">
        <v>92</v>
      </c>
      <c r="H109" s="27" t="n">
        <v>0.02</v>
      </c>
      <c r="I109" s="30" t="n">
        <v>0</v>
      </c>
      <c r="J109" s="30" t="n">
        <v>4</v>
      </c>
      <c r="K109" s="31" t="n">
        <v>7</v>
      </c>
      <c r="L109" s="30" t="n">
        <v>0</v>
      </c>
      <c r="M109" s="30" t="n">
        <v>0</v>
      </c>
      <c r="N109" s="30" t="n">
        <v>14</v>
      </c>
      <c r="O109" s="30" t="n">
        <v>0</v>
      </c>
      <c r="P109" s="30" t="n">
        <v>2.8</v>
      </c>
      <c r="Q109" s="31" t="n">
        <v>91</v>
      </c>
      <c r="R109" s="31" t="n">
        <v>0.8</v>
      </c>
      <c r="S109" s="31" t="n">
        <v>0.1</v>
      </c>
      <c r="T109" s="31" t="n">
        <v>0.13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="5" customFormat="true" ht="21" hidden="false" customHeight="true" outlineLevel="0" collapsed="false">
      <c r="A110" s="43" t="s">
        <v>103</v>
      </c>
      <c r="B110" s="43" t="s">
        <v>104</v>
      </c>
      <c r="C110" s="27" t="n">
        <v>100</v>
      </c>
      <c r="D110" s="27" t="n">
        <v>12.3</v>
      </c>
      <c r="E110" s="27" t="n">
        <v>4</v>
      </c>
      <c r="F110" s="27" t="n">
        <v>54.5</v>
      </c>
      <c r="G110" s="27" t="n">
        <v>240</v>
      </c>
      <c r="H110" s="27" t="n">
        <v>0.14</v>
      </c>
      <c r="I110" s="30" t="n">
        <v>0.084</v>
      </c>
      <c r="J110" s="30" t="n">
        <v>0.2</v>
      </c>
      <c r="K110" s="31" t="n">
        <v>50</v>
      </c>
      <c r="L110" s="30" t="n">
        <v>1.2</v>
      </c>
      <c r="M110" s="30" t="n">
        <v>74</v>
      </c>
      <c r="N110" s="30" t="n">
        <v>60</v>
      </c>
      <c r="O110" s="30" t="n">
        <v>18</v>
      </c>
      <c r="P110" s="30" t="n">
        <v>1</v>
      </c>
      <c r="Q110" s="25" t="n">
        <v>50</v>
      </c>
      <c r="R110" s="25" t="n">
        <v>1.41</v>
      </c>
      <c r="S110" s="25" t="n">
        <v>4.71</v>
      </c>
      <c r="T110" s="25" t="n">
        <v>18.56</v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="5" customFormat="true" ht="21" hidden="false" customHeight="true" outlineLevel="0" collapsed="false">
      <c r="A111" s="27"/>
      <c r="B111" s="32" t="s">
        <v>41</v>
      </c>
      <c r="C111" s="37" t="n">
        <f aca="false">SUM(C109:C110)</f>
        <v>300</v>
      </c>
      <c r="D111" s="37" t="n">
        <f aca="false">SUM(D109:D110)</f>
        <v>13.3</v>
      </c>
      <c r="E111" s="37" t="n">
        <f aca="false">SUM(E109:E110)</f>
        <v>4.2</v>
      </c>
      <c r="F111" s="37" t="n">
        <f aca="false">SUM(F109:F110)</f>
        <v>54.7</v>
      </c>
      <c r="G111" s="37" t="n">
        <f aca="false">SUM(G109:G110)</f>
        <v>332</v>
      </c>
      <c r="H111" s="37" t="n">
        <f aca="false">SUM(H109:H110)</f>
        <v>0.16</v>
      </c>
      <c r="I111" s="38" t="n">
        <f aca="false">SUM(I109:I110)</f>
        <v>0.084</v>
      </c>
      <c r="J111" s="38" t="n">
        <f aca="false">SUM(J109:J110)</f>
        <v>4.2</v>
      </c>
      <c r="K111" s="39" t="n">
        <f aca="false">SUM(K109:K110)</f>
        <v>57</v>
      </c>
      <c r="L111" s="38" t="n">
        <f aca="false">SUM(L109:L110)</f>
        <v>1.2</v>
      </c>
      <c r="M111" s="38" t="n">
        <f aca="false">SUM(M109:M110)</f>
        <v>74</v>
      </c>
      <c r="N111" s="38" t="n">
        <f aca="false">SUM(N109:N110)</f>
        <v>74</v>
      </c>
      <c r="O111" s="38" t="n">
        <f aca="false">SUM(O109:O110)</f>
        <v>18</v>
      </c>
      <c r="P111" s="38" t="n">
        <f aca="false">SUM(P109:P110)</f>
        <v>3.8</v>
      </c>
      <c r="Q111" s="39" t="n">
        <f aca="false">SUM(Q109:Q110)</f>
        <v>141</v>
      </c>
      <c r="R111" s="39" t="n">
        <f aca="false">SUM(R109:R110)</f>
        <v>2.21</v>
      </c>
      <c r="S111" s="39" t="n">
        <f aca="false">SUM(S109:S110)</f>
        <v>4.81</v>
      </c>
      <c r="T111" s="39" t="n">
        <f aca="false">SUM(T109:T110)</f>
        <v>18.69</v>
      </c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="5" customFormat="true" ht="21" hidden="false" customHeight="true" outlineLevel="0" collapsed="false">
      <c r="A112" s="27"/>
      <c r="B112" s="32" t="s">
        <v>61</v>
      </c>
      <c r="C112" s="37"/>
      <c r="D112" s="37" t="n">
        <f aca="false">D90+D98+D111</f>
        <v>58.06</v>
      </c>
      <c r="E112" s="37" t="n">
        <f aca="false">E90+E98+E111</f>
        <v>41.02</v>
      </c>
      <c r="F112" s="37" t="n">
        <f aca="false">F90+F98+F111</f>
        <v>242.77</v>
      </c>
      <c r="G112" s="37" t="n">
        <f aca="false">G90+G98+G111</f>
        <v>1605.05</v>
      </c>
      <c r="H112" s="37" t="n">
        <f aca="false">H90+H98+H111</f>
        <v>0.701</v>
      </c>
      <c r="I112" s="38" t="n">
        <f aca="false">I90+I98+I111</f>
        <v>0.352</v>
      </c>
      <c r="J112" s="38" t="n">
        <f aca="false">J90+J98+J111</f>
        <v>69.93</v>
      </c>
      <c r="K112" s="39" t="n">
        <f aca="false">K90+K98+K111</f>
        <v>704.01</v>
      </c>
      <c r="L112" s="38" t="n">
        <f aca="false">L90+L98+L111</f>
        <v>8.58</v>
      </c>
      <c r="M112" s="38" t="n">
        <f aca="false">M90+M98+M111</f>
        <v>794.59</v>
      </c>
      <c r="N112" s="38" t="n">
        <f aca="false">N90+N98+N111</f>
        <v>326.42</v>
      </c>
      <c r="O112" s="38" t="n">
        <f aca="false">O90+O98+O111</f>
        <v>192.32</v>
      </c>
      <c r="P112" s="38" t="n">
        <f aca="false">P90+P98+P111</f>
        <v>16.01</v>
      </c>
      <c r="Q112" s="39" t="n">
        <f aca="false">Q90+Q98+Q111</f>
        <v>2240.49</v>
      </c>
      <c r="R112" s="39" t="n">
        <f aca="false">R90+R98+R111</f>
        <v>120.22</v>
      </c>
      <c r="S112" s="39" t="n">
        <f aca="false">S90+S98+S111</f>
        <v>20.15</v>
      </c>
      <c r="T112" s="39" t="n">
        <f aca="false">T90+T98+T111</f>
        <v>262.77</v>
      </c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="5" customFormat="true" ht="28.9" hidden="false" customHeight="true" outlineLevel="0" collapsed="false">
      <c r="A113" s="4" t="s">
        <v>0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="5" customFormat="true" ht="21" hidden="false" customHeight="true" outlineLevel="0" collapsed="false">
      <c r="A114" s="4" t="s">
        <v>1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="5" customFormat="true" ht="21" hidden="false" customHeight="true" outlineLevel="0" collapsed="false">
      <c r="A115" s="4" t="s">
        <v>2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="5" customFormat="true" ht="21" hidden="false" customHeight="true" outlineLevel="0" collapsed="false">
      <c r="A116" s="6"/>
      <c r="B116" s="6"/>
      <c r="C116" s="7" t="s">
        <v>105</v>
      </c>
      <c r="D116" s="7"/>
      <c r="E116" s="7"/>
      <c r="F116" s="7"/>
      <c r="G116" s="4"/>
      <c r="H116" s="7" t="s">
        <v>106</v>
      </c>
      <c r="I116" s="7"/>
      <c r="J116" s="7"/>
      <c r="K116" s="7"/>
      <c r="L116" s="7"/>
      <c r="M116" s="7"/>
      <c r="N116" s="8"/>
      <c r="O116" s="8"/>
      <c r="P116" s="8"/>
      <c r="Q116" s="4"/>
      <c r="R116" s="4"/>
      <c r="S116" s="4"/>
      <c r="T116" s="4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="5" customFormat="true" ht="21" hidden="false" customHeight="true" outlineLevel="0" collapsed="false">
      <c r="A117" s="9"/>
      <c r="B117" s="9"/>
      <c r="C117" s="10" t="s">
        <v>5</v>
      </c>
      <c r="D117" s="10"/>
      <c r="E117" s="10"/>
      <c r="F117" s="10"/>
      <c r="G117" s="4"/>
      <c r="H117" s="10" t="s">
        <v>6</v>
      </c>
      <c r="I117" s="10"/>
      <c r="J117" s="10"/>
      <c r="K117" s="10"/>
      <c r="L117" s="10"/>
      <c r="M117" s="10"/>
      <c r="N117" s="11"/>
      <c r="O117" s="11"/>
      <c r="P117" s="11"/>
      <c r="Q117" s="4"/>
      <c r="R117" s="4"/>
      <c r="S117" s="4"/>
      <c r="T117" s="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="5" customFormat="true" ht="21" hidden="false" customHeight="true" outlineLevel="0" collapsed="false">
      <c r="A118" s="12" t="s">
        <v>7</v>
      </c>
      <c r="B118" s="12" t="s">
        <v>8</v>
      </c>
      <c r="C118" s="13" t="s">
        <v>9</v>
      </c>
      <c r="D118" s="12" t="s">
        <v>10</v>
      </c>
      <c r="E118" s="12"/>
      <c r="F118" s="12"/>
      <c r="G118" s="14" t="s">
        <v>11</v>
      </c>
      <c r="H118" s="12" t="s">
        <v>12</v>
      </c>
      <c r="I118" s="12"/>
      <c r="J118" s="12"/>
      <c r="K118" s="12"/>
      <c r="L118" s="12"/>
      <c r="M118" s="15" t="s">
        <v>13</v>
      </c>
      <c r="N118" s="15"/>
      <c r="O118" s="15"/>
      <c r="P118" s="15"/>
      <c r="Q118" s="16"/>
      <c r="R118" s="16"/>
      <c r="S118" s="16"/>
      <c r="T118" s="16"/>
    </row>
    <row r="119" s="5" customFormat="true" ht="21" hidden="false" customHeight="true" outlineLevel="0" collapsed="false">
      <c r="A119" s="12"/>
      <c r="B119" s="12"/>
      <c r="C119" s="12"/>
      <c r="D119" s="17" t="s">
        <v>14</v>
      </c>
      <c r="E119" s="17" t="s">
        <v>15</v>
      </c>
      <c r="F119" s="17" t="s">
        <v>16</v>
      </c>
      <c r="G119" s="14"/>
      <c r="H119" s="17" t="s">
        <v>17</v>
      </c>
      <c r="I119" s="15" t="s">
        <v>18</v>
      </c>
      <c r="J119" s="15" t="s">
        <v>19</v>
      </c>
      <c r="K119" s="12" t="s">
        <v>20</v>
      </c>
      <c r="L119" s="15" t="s">
        <v>21</v>
      </c>
      <c r="M119" s="15" t="s">
        <v>22</v>
      </c>
      <c r="N119" s="18" t="s">
        <v>23</v>
      </c>
      <c r="O119" s="18" t="s">
        <v>24</v>
      </c>
      <c r="P119" s="18" t="s">
        <v>25</v>
      </c>
      <c r="Q119" s="12" t="s">
        <v>26</v>
      </c>
      <c r="R119" s="12" t="s">
        <v>27</v>
      </c>
      <c r="S119" s="12" t="s">
        <v>28</v>
      </c>
      <c r="T119" s="12" t="s">
        <v>29</v>
      </c>
    </row>
    <row r="120" s="5" customFormat="true" ht="21" hidden="false" customHeight="true" outlineLevel="0" collapsed="false">
      <c r="A120" s="12" t="n">
        <v>1</v>
      </c>
      <c r="B120" s="12" t="n">
        <v>2</v>
      </c>
      <c r="C120" s="12" t="n">
        <v>3</v>
      </c>
      <c r="D120" s="17" t="n">
        <v>4</v>
      </c>
      <c r="E120" s="17" t="n">
        <v>5</v>
      </c>
      <c r="F120" s="17" t="n">
        <v>6</v>
      </c>
      <c r="G120" s="19" t="n">
        <v>7</v>
      </c>
      <c r="H120" s="17" t="n">
        <v>8</v>
      </c>
      <c r="I120" s="15" t="n">
        <v>9</v>
      </c>
      <c r="J120" s="15" t="n">
        <v>10</v>
      </c>
      <c r="K120" s="12" t="n">
        <v>11</v>
      </c>
      <c r="L120" s="15" t="n">
        <v>13</v>
      </c>
      <c r="M120" s="15" t="n">
        <v>14</v>
      </c>
      <c r="N120" s="15" t="n">
        <v>15</v>
      </c>
      <c r="O120" s="15" t="n">
        <v>16</v>
      </c>
      <c r="P120" s="15" t="n">
        <v>17</v>
      </c>
      <c r="Q120" s="12" t="n">
        <v>18</v>
      </c>
      <c r="R120" s="12" t="n">
        <v>19</v>
      </c>
      <c r="S120" s="12" t="n">
        <v>20</v>
      </c>
      <c r="T120" s="12" t="n">
        <v>21</v>
      </c>
    </row>
    <row r="121" s="5" customFormat="true" ht="27.6" hidden="false" customHeight="true" outlineLevel="0" collapsed="false">
      <c r="A121" s="20" t="s">
        <v>30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1"/>
      <c r="R121" s="21"/>
      <c r="S121" s="21"/>
      <c r="T121" s="2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="5" customFormat="true" ht="21" hidden="false" customHeight="true" outlineLevel="0" collapsed="false">
      <c r="A122" s="22" t="s">
        <v>107</v>
      </c>
      <c r="B122" s="22" t="s">
        <v>108</v>
      </c>
      <c r="C122" s="23" t="n">
        <v>40</v>
      </c>
      <c r="D122" s="23" t="n">
        <v>4.64</v>
      </c>
      <c r="E122" s="23" t="n">
        <v>6.64</v>
      </c>
      <c r="F122" s="23" t="n">
        <v>11.86</v>
      </c>
      <c r="G122" s="23" t="n">
        <v>125.6</v>
      </c>
      <c r="H122" s="23" t="n">
        <v>0.032</v>
      </c>
      <c r="I122" s="24" t="n">
        <v>0.04</v>
      </c>
      <c r="J122" s="24" t="n">
        <v>0.088</v>
      </c>
      <c r="K122" s="25" t="n">
        <v>47.2</v>
      </c>
      <c r="L122" s="24" t="n">
        <v>0.13</v>
      </c>
      <c r="M122" s="24" t="n">
        <v>76.6</v>
      </c>
      <c r="N122" s="24" t="n">
        <v>123.2</v>
      </c>
      <c r="O122" s="24" t="n">
        <v>7.56</v>
      </c>
      <c r="P122" s="24" t="n">
        <v>0.39</v>
      </c>
      <c r="Q122" s="25" t="n">
        <v>32.61</v>
      </c>
      <c r="R122" s="25" t="n">
        <v>0.95</v>
      </c>
      <c r="S122" s="25" t="n">
        <v>3.46</v>
      </c>
      <c r="T122" s="25" t="n">
        <v>0.47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="5" customFormat="true" ht="21" hidden="false" customHeight="true" outlineLevel="0" collapsed="false">
      <c r="A123" s="22" t="s">
        <v>109</v>
      </c>
      <c r="B123" s="22" t="s">
        <v>110</v>
      </c>
      <c r="C123" s="23" t="n">
        <v>80</v>
      </c>
      <c r="D123" s="23" t="n">
        <v>10.34</v>
      </c>
      <c r="E123" s="23" t="n">
        <v>10.54</v>
      </c>
      <c r="F123" s="23" t="n">
        <v>9.87</v>
      </c>
      <c r="G123" s="23" t="n">
        <v>175.76</v>
      </c>
      <c r="H123" s="23" t="n">
        <v>0.056</v>
      </c>
      <c r="I123" s="24" t="n">
        <v>0.13</v>
      </c>
      <c r="J123" s="24" t="n">
        <v>7.76</v>
      </c>
      <c r="K123" s="25" t="n">
        <v>17.73</v>
      </c>
      <c r="L123" s="24" t="n">
        <v>0.48</v>
      </c>
      <c r="M123" s="24" t="n">
        <v>135.2</v>
      </c>
      <c r="N123" s="24" t="n">
        <v>29.6</v>
      </c>
      <c r="O123" s="24" t="n">
        <v>24</v>
      </c>
      <c r="P123" s="24" t="n">
        <v>2</v>
      </c>
      <c r="Q123" s="25" t="n">
        <v>236</v>
      </c>
      <c r="R123" s="25" t="n">
        <v>16</v>
      </c>
      <c r="S123" s="25" t="n">
        <v>3.14</v>
      </c>
      <c r="T123" s="25" t="n">
        <v>49.28</v>
      </c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="5" customFormat="true" ht="21" hidden="false" customHeight="true" outlineLevel="0" collapsed="false">
      <c r="A124" s="27" t="s">
        <v>111</v>
      </c>
      <c r="B124" s="28" t="s">
        <v>112</v>
      </c>
      <c r="C124" s="23" t="n">
        <v>170</v>
      </c>
      <c r="D124" s="23" t="n">
        <v>5.95</v>
      </c>
      <c r="E124" s="23" t="n">
        <v>6.97</v>
      </c>
      <c r="F124" s="23" t="n">
        <v>36.55</v>
      </c>
      <c r="G124" s="23" t="n">
        <v>249.9</v>
      </c>
      <c r="H124" s="23" t="n">
        <v>0.1</v>
      </c>
      <c r="I124" s="24" t="n">
        <v>0.03</v>
      </c>
      <c r="J124" s="24" t="n">
        <v>0</v>
      </c>
      <c r="K124" s="25" t="n">
        <v>20.85</v>
      </c>
      <c r="L124" s="24" t="n">
        <v>1.12</v>
      </c>
      <c r="M124" s="24" t="n">
        <v>62.64</v>
      </c>
      <c r="N124" s="24" t="n">
        <v>14.84</v>
      </c>
      <c r="O124" s="44" t="n">
        <v>23.46</v>
      </c>
      <c r="P124" s="24" t="n">
        <v>1.3</v>
      </c>
      <c r="Q124" s="25" t="n">
        <v>0</v>
      </c>
      <c r="R124" s="25" t="n">
        <v>23.57</v>
      </c>
      <c r="S124" s="25" t="n">
        <v>0.12</v>
      </c>
      <c r="T124" s="25" t="n">
        <v>13.6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="5" customFormat="true" ht="21" hidden="false" customHeight="true" outlineLevel="0" collapsed="false">
      <c r="A125" s="27" t="s">
        <v>37</v>
      </c>
      <c r="B125" s="28" t="s">
        <v>38</v>
      </c>
      <c r="C125" s="23" t="n">
        <v>200</v>
      </c>
      <c r="D125" s="23" t="n">
        <v>0.1</v>
      </c>
      <c r="E125" s="23" t="n">
        <v>0</v>
      </c>
      <c r="F125" s="23" t="n">
        <v>15</v>
      </c>
      <c r="G125" s="23" t="n">
        <v>60</v>
      </c>
      <c r="H125" s="23" t="n">
        <v>0</v>
      </c>
      <c r="I125" s="24" t="n">
        <v>0.01</v>
      </c>
      <c r="J125" s="24" t="n">
        <v>0</v>
      </c>
      <c r="K125" s="25" t="n">
        <v>0.11</v>
      </c>
      <c r="L125" s="24" t="n">
        <v>0</v>
      </c>
      <c r="M125" s="24" t="n">
        <v>0</v>
      </c>
      <c r="N125" s="24" t="n">
        <v>5</v>
      </c>
      <c r="O125" s="29" t="n">
        <v>0</v>
      </c>
      <c r="P125" s="24" t="n">
        <v>0.4</v>
      </c>
      <c r="Q125" s="25" t="n">
        <v>21</v>
      </c>
      <c r="R125" s="25" t="n">
        <v>0</v>
      </c>
      <c r="S125" s="25" t="n">
        <v>0</v>
      </c>
      <c r="T125" s="25" t="n">
        <v>0</v>
      </c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</row>
    <row r="126" s="5" customFormat="true" ht="21" hidden="false" customHeight="true" outlineLevel="0" collapsed="false">
      <c r="A126" s="45" t="s">
        <v>39</v>
      </c>
      <c r="B126" s="27" t="s">
        <v>40</v>
      </c>
      <c r="C126" s="27" t="n">
        <v>20</v>
      </c>
      <c r="D126" s="27" t="n">
        <v>2.28</v>
      </c>
      <c r="E126" s="27" t="n">
        <v>0.24</v>
      </c>
      <c r="F126" s="27" t="n">
        <v>14.76</v>
      </c>
      <c r="G126" s="27" t="n">
        <v>70.5</v>
      </c>
      <c r="H126" s="27" t="n">
        <v>0.03</v>
      </c>
      <c r="I126" s="30" t="n">
        <v>0</v>
      </c>
      <c r="J126" s="30" t="n">
        <v>0</v>
      </c>
      <c r="K126" s="31" t="n">
        <v>0</v>
      </c>
      <c r="L126" s="30" t="n">
        <v>0.33</v>
      </c>
      <c r="M126" s="30" t="n">
        <v>19.5</v>
      </c>
      <c r="N126" s="30" t="n">
        <v>6</v>
      </c>
      <c r="O126" s="30" t="n">
        <v>4.2</v>
      </c>
      <c r="P126" s="30" t="n">
        <v>0.33</v>
      </c>
      <c r="Q126" s="31" t="n">
        <v>15.38</v>
      </c>
      <c r="R126" s="31" t="n">
        <v>0.7</v>
      </c>
      <c r="S126" s="31" t="n">
        <v>1.12</v>
      </c>
      <c r="T126" s="31" t="n">
        <v>0.35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="5" customFormat="true" ht="21" hidden="false" customHeight="true" outlineLevel="0" collapsed="false">
      <c r="A127" s="27"/>
      <c r="B127" s="32" t="s">
        <v>41</v>
      </c>
      <c r="C127" s="37" t="n">
        <f aca="false">SUM(C122:C126)</f>
        <v>510</v>
      </c>
      <c r="D127" s="37" t="n">
        <f aca="false">SUM(D122:D126)</f>
        <v>23.31</v>
      </c>
      <c r="E127" s="37" t="n">
        <f aca="false">SUM(E122:E126)</f>
        <v>24.39</v>
      </c>
      <c r="F127" s="37" t="n">
        <f aca="false">SUM(F122:F126)</f>
        <v>88.04</v>
      </c>
      <c r="G127" s="37" t="n">
        <f aca="false">SUM(G122:G126)</f>
        <v>681.76</v>
      </c>
      <c r="H127" s="37" t="n">
        <f aca="false">SUM(H122:H126)</f>
        <v>0.218</v>
      </c>
      <c r="I127" s="38" t="n">
        <f aca="false">SUM(I122:I126)</f>
        <v>0.21</v>
      </c>
      <c r="J127" s="38" t="n">
        <f aca="false">SUM(J122:J126)</f>
        <v>7.848</v>
      </c>
      <c r="K127" s="39" t="n">
        <f aca="false">SUM(K122:K126)</f>
        <v>85.89</v>
      </c>
      <c r="L127" s="38" t="n">
        <f aca="false">SUM(L122:L126)</f>
        <v>2.06</v>
      </c>
      <c r="M127" s="38" t="n">
        <f aca="false">SUM(M122:M126)</f>
        <v>293.94</v>
      </c>
      <c r="N127" s="38" t="n">
        <f aca="false">SUM(N122:N126)</f>
        <v>178.64</v>
      </c>
      <c r="O127" s="38" t="n">
        <f aca="false">SUM(O122:O126)</f>
        <v>59.22</v>
      </c>
      <c r="P127" s="38" t="n">
        <f aca="false">SUM(P122:P126)</f>
        <v>4.42</v>
      </c>
      <c r="Q127" s="39" t="n">
        <f aca="false">SUM(Q122:Q126)</f>
        <v>304.99</v>
      </c>
      <c r="R127" s="39" t="n">
        <f aca="false">SUM(R122:R126)</f>
        <v>41.22</v>
      </c>
      <c r="S127" s="39" t="n">
        <f aca="false">SUM(S122:S126)</f>
        <v>7.84</v>
      </c>
      <c r="T127" s="39" t="n">
        <f aca="false">SUM(T122:T126)</f>
        <v>63.7</v>
      </c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="5" customFormat="true" ht="21" hidden="false" customHeight="true" outlineLevel="0" collapsed="false">
      <c r="A128" s="20" t="s">
        <v>42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1"/>
      <c r="R128" s="21"/>
      <c r="S128" s="21"/>
      <c r="T128" s="2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="5" customFormat="true" ht="35.25" hidden="false" customHeight="true" outlineLevel="0" collapsed="false">
      <c r="A129" s="27" t="s">
        <v>113</v>
      </c>
      <c r="B129" s="46" t="s">
        <v>114</v>
      </c>
      <c r="C129" s="23" t="n">
        <v>60</v>
      </c>
      <c r="D129" s="27" t="n">
        <v>1.12</v>
      </c>
      <c r="E129" s="27" t="n">
        <v>5.31</v>
      </c>
      <c r="F129" s="27" t="n">
        <v>6.49</v>
      </c>
      <c r="G129" s="27" t="n">
        <v>78.22</v>
      </c>
      <c r="H129" s="27" t="n">
        <v>0.054</v>
      </c>
      <c r="I129" s="30" t="n">
        <v>0.006</v>
      </c>
      <c r="J129" s="30" t="n">
        <v>6.12</v>
      </c>
      <c r="K129" s="31" t="n">
        <v>72.9</v>
      </c>
      <c r="L129" s="30" t="n">
        <v>1.86</v>
      </c>
      <c r="M129" s="30" t="n">
        <v>51.6</v>
      </c>
      <c r="N129" s="30" t="n">
        <v>12</v>
      </c>
      <c r="O129" s="30" t="n">
        <v>20.4</v>
      </c>
      <c r="P129" s="30" t="n">
        <v>0.78</v>
      </c>
      <c r="Q129" s="31" t="n">
        <v>127.99</v>
      </c>
      <c r="R129" s="31" t="n">
        <v>7.9</v>
      </c>
      <c r="S129" s="31" t="n">
        <v>0.13</v>
      </c>
      <c r="T129" s="31" t="n">
        <v>12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="5" customFormat="true" ht="21" hidden="false" customHeight="true" outlineLevel="0" collapsed="false">
      <c r="A130" s="27" t="s">
        <v>115</v>
      </c>
      <c r="B130" s="28" t="s">
        <v>116</v>
      </c>
      <c r="C130" s="23" t="n">
        <v>200</v>
      </c>
      <c r="D130" s="23" t="n">
        <v>2.4</v>
      </c>
      <c r="E130" s="23" t="n">
        <v>3.6</v>
      </c>
      <c r="F130" s="23" t="n">
        <v>16.08</v>
      </c>
      <c r="G130" s="23" t="n">
        <v>108</v>
      </c>
      <c r="H130" s="23" t="n">
        <v>0.11</v>
      </c>
      <c r="I130" s="24" t="n">
        <v>0.043</v>
      </c>
      <c r="J130" s="24" t="n">
        <v>7.85</v>
      </c>
      <c r="K130" s="25" t="n">
        <v>104</v>
      </c>
      <c r="L130" s="24" t="n">
        <v>1.94</v>
      </c>
      <c r="M130" s="24" t="n">
        <v>93.24</v>
      </c>
      <c r="N130" s="24" t="n">
        <v>21</v>
      </c>
      <c r="O130" s="24" t="n">
        <v>26.72</v>
      </c>
      <c r="P130" s="24" t="n">
        <v>0.93</v>
      </c>
      <c r="Q130" s="25" t="n">
        <v>335</v>
      </c>
      <c r="R130" s="25" t="n">
        <v>17</v>
      </c>
      <c r="S130" s="25" t="n">
        <v>0.75</v>
      </c>
      <c r="T130" s="25" t="n">
        <v>28.2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="5" customFormat="true" ht="21" hidden="false" customHeight="true" outlineLevel="0" collapsed="false">
      <c r="A131" s="27" t="s">
        <v>117</v>
      </c>
      <c r="B131" s="28" t="s">
        <v>118</v>
      </c>
      <c r="C131" s="24" t="n">
        <v>180</v>
      </c>
      <c r="D131" s="30" t="n">
        <v>18.44</v>
      </c>
      <c r="E131" s="30" t="n">
        <v>14.18</v>
      </c>
      <c r="F131" s="30" t="n">
        <v>18.11</v>
      </c>
      <c r="G131" s="30" t="n">
        <v>273.34</v>
      </c>
      <c r="H131" s="30" t="n">
        <v>0.16</v>
      </c>
      <c r="I131" s="30" t="n">
        <v>0.03</v>
      </c>
      <c r="J131" s="30" t="n">
        <v>8.35</v>
      </c>
      <c r="K131" s="31" t="n">
        <v>26.4</v>
      </c>
      <c r="L131" s="30" t="n">
        <v>0.54</v>
      </c>
      <c r="M131" s="30" t="n">
        <v>208.7</v>
      </c>
      <c r="N131" s="30" t="n">
        <v>22.52</v>
      </c>
      <c r="O131" s="30" t="n">
        <v>38.78</v>
      </c>
      <c r="P131" s="30" t="n">
        <v>3.25</v>
      </c>
      <c r="Q131" s="31" t="n">
        <v>738</v>
      </c>
      <c r="R131" s="31" t="n">
        <v>40.7</v>
      </c>
      <c r="S131" s="31" t="n">
        <v>0.36</v>
      </c>
      <c r="T131" s="31" t="n">
        <v>88.8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customFormat="false" ht="21" hidden="false" customHeight="true" outlineLevel="0" collapsed="false">
      <c r="A132" s="27" t="s">
        <v>119</v>
      </c>
      <c r="B132" s="28" t="s">
        <v>120</v>
      </c>
      <c r="C132" s="23" t="n">
        <v>200</v>
      </c>
      <c r="D132" s="23"/>
      <c r="E132" s="23" t="n">
        <v>0</v>
      </c>
      <c r="F132" s="23" t="n">
        <v>22.4</v>
      </c>
      <c r="G132" s="23" t="n">
        <v>89.6</v>
      </c>
      <c r="H132" s="23" t="n">
        <v>0</v>
      </c>
      <c r="I132" s="24" t="n">
        <v>0.01</v>
      </c>
      <c r="J132" s="24" t="n">
        <v>2.8</v>
      </c>
      <c r="K132" s="25" t="n">
        <v>0.38</v>
      </c>
      <c r="L132" s="24" t="n">
        <v>0</v>
      </c>
      <c r="M132" s="24" t="n">
        <v>4</v>
      </c>
      <c r="N132" s="24" t="n">
        <v>14.2</v>
      </c>
      <c r="O132" s="29" t="n">
        <v>2</v>
      </c>
      <c r="P132" s="24" t="n">
        <v>0.4</v>
      </c>
      <c r="Q132" s="25" t="n">
        <v>30</v>
      </c>
      <c r="R132" s="25" t="n">
        <v>0</v>
      </c>
      <c r="S132" s="25" t="n">
        <v>0.2</v>
      </c>
      <c r="T132" s="25" t="n">
        <v>0.7</v>
      </c>
    </row>
    <row r="133" s="5" customFormat="true" ht="25.5" hidden="false" customHeight="true" outlineLevel="0" collapsed="false">
      <c r="A133" s="28" t="s">
        <v>39</v>
      </c>
      <c r="B133" s="27" t="s">
        <v>40</v>
      </c>
      <c r="C133" s="27" t="n">
        <v>30</v>
      </c>
      <c r="D133" s="27" t="n">
        <v>2.28</v>
      </c>
      <c r="E133" s="27" t="n">
        <v>0.24</v>
      </c>
      <c r="F133" s="27" t="n">
        <v>14.76</v>
      </c>
      <c r="G133" s="27" t="n">
        <v>70.5</v>
      </c>
      <c r="H133" s="27" t="n">
        <v>0.03</v>
      </c>
      <c r="I133" s="30" t="n">
        <v>0</v>
      </c>
      <c r="J133" s="30" t="n">
        <v>0</v>
      </c>
      <c r="K133" s="31" t="n">
        <v>0</v>
      </c>
      <c r="L133" s="30" t="n">
        <v>0.33</v>
      </c>
      <c r="M133" s="30" t="n">
        <v>19.5</v>
      </c>
      <c r="N133" s="30" t="n">
        <v>6</v>
      </c>
      <c r="O133" s="30" t="n">
        <v>4.2</v>
      </c>
      <c r="P133" s="30" t="n">
        <v>0.33</v>
      </c>
      <c r="Q133" s="31" t="n">
        <v>23.07</v>
      </c>
      <c r="R133" s="31" t="n">
        <v>1.05</v>
      </c>
      <c r="S133" s="31" t="n">
        <v>1.68</v>
      </c>
      <c r="T133" s="31" t="n">
        <v>0.53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customFormat="false" ht="21" hidden="false" customHeight="true" outlineLevel="0" collapsed="false">
      <c r="A134" s="28" t="s">
        <v>53</v>
      </c>
      <c r="B134" s="27" t="s">
        <v>54</v>
      </c>
      <c r="C134" s="23" t="n">
        <v>30</v>
      </c>
      <c r="D134" s="23" t="n">
        <v>1.98</v>
      </c>
      <c r="E134" s="23" t="n">
        <v>0.36</v>
      </c>
      <c r="F134" s="23" t="n">
        <v>10.2</v>
      </c>
      <c r="G134" s="23" t="n">
        <v>54.3</v>
      </c>
      <c r="H134" s="23" t="n">
        <v>0.054</v>
      </c>
      <c r="I134" s="24" t="n">
        <v>0.027</v>
      </c>
      <c r="J134" s="24" t="n">
        <v>0</v>
      </c>
      <c r="K134" s="25" t="n">
        <v>0</v>
      </c>
      <c r="L134" s="24" t="n">
        <v>0</v>
      </c>
      <c r="M134" s="24" t="n">
        <v>47.4</v>
      </c>
      <c r="N134" s="24" t="n">
        <v>10.5</v>
      </c>
      <c r="O134" s="24" t="n">
        <v>14.1</v>
      </c>
      <c r="P134" s="24" t="n">
        <v>1.17</v>
      </c>
      <c r="Q134" s="25" t="n">
        <v>73.2</v>
      </c>
      <c r="R134" s="25" t="n">
        <v>0.96</v>
      </c>
      <c r="S134" s="25" t="n">
        <v>1.65</v>
      </c>
      <c r="T134" s="25" t="n">
        <v>7.2</v>
      </c>
    </row>
    <row r="135" s="5" customFormat="true" ht="21" hidden="false" customHeight="true" outlineLevel="0" collapsed="false">
      <c r="A135" s="27"/>
      <c r="B135" s="32" t="s">
        <v>41</v>
      </c>
      <c r="C135" s="37" t="n">
        <f aca="false">SUM(C129:C134)</f>
        <v>700</v>
      </c>
      <c r="D135" s="37" t="n">
        <f aca="false">SUM(D129:D134)</f>
        <v>26.22</v>
      </c>
      <c r="E135" s="37" t="n">
        <f aca="false">SUM(E129:E134)</f>
        <v>23.69</v>
      </c>
      <c r="F135" s="37" t="n">
        <f aca="false">SUM(F129:F134)</f>
        <v>88.04</v>
      </c>
      <c r="G135" s="37" t="n">
        <f aca="false">SUM(G129:G134)</f>
        <v>673.96</v>
      </c>
      <c r="H135" s="37" t="n">
        <f aca="false">SUM(H129:H134)</f>
        <v>0.408</v>
      </c>
      <c r="I135" s="38" t="n">
        <f aca="false">SUM(I129:I134)</f>
        <v>0.116</v>
      </c>
      <c r="J135" s="38" t="n">
        <f aca="false">SUM(J129:J134)</f>
        <v>25.12</v>
      </c>
      <c r="K135" s="39" t="n">
        <f aca="false">SUM(K129:K134)</f>
        <v>203.68</v>
      </c>
      <c r="L135" s="38" t="n">
        <f aca="false">SUM(L129:L134)</f>
        <v>4.67</v>
      </c>
      <c r="M135" s="38" t="n">
        <f aca="false">SUM(M129:M134)</f>
        <v>424.44</v>
      </c>
      <c r="N135" s="38" t="n">
        <f aca="false">SUM(N129:N134)</f>
        <v>86.22</v>
      </c>
      <c r="O135" s="38" t="n">
        <f aca="false">SUM(O129:O134)</f>
        <v>106.2</v>
      </c>
      <c r="P135" s="38" t="n">
        <f aca="false">SUM(P129:P134)</f>
        <v>6.86</v>
      </c>
      <c r="Q135" s="39" t="n">
        <f aca="false">SUM(Q129:Q134)</f>
        <v>1327.26</v>
      </c>
      <c r="R135" s="39" t="n">
        <f aca="false">SUM(R129:R134)</f>
        <v>67.61</v>
      </c>
      <c r="S135" s="39" t="n">
        <f aca="false">SUM(S129:S134)</f>
        <v>4.77</v>
      </c>
      <c r="T135" s="39" t="n">
        <f aca="false">SUM(T129:T134)</f>
        <v>137.43</v>
      </c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="5" customFormat="true" ht="21" hidden="false" customHeight="true" outlineLevel="0" collapsed="false">
      <c r="A136" s="20" t="s">
        <v>55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1"/>
      <c r="R136" s="21"/>
      <c r="S136" s="21"/>
      <c r="T136" s="2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="5" customFormat="true" ht="21" hidden="false" customHeight="true" outlineLevel="0" collapsed="false">
      <c r="A137" s="27" t="s">
        <v>113</v>
      </c>
      <c r="B137" s="28" t="s">
        <v>121</v>
      </c>
      <c r="C137" s="23" t="n">
        <v>60</v>
      </c>
      <c r="D137" s="27" t="n">
        <v>1.12</v>
      </c>
      <c r="E137" s="27" t="n">
        <v>5.31</v>
      </c>
      <c r="F137" s="27" t="n">
        <v>6.49</v>
      </c>
      <c r="G137" s="27" t="n">
        <v>78.22</v>
      </c>
      <c r="H137" s="27" t="n">
        <v>0.054</v>
      </c>
      <c r="I137" s="30" t="n">
        <v>0.006</v>
      </c>
      <c r="J137" s="30" t="n">
        <v>6.12</v>
      </c>
      <c r="K137" s="31" t="n">
        <v>72.9</v>
      </c>
      <c r="L137" s="30" t="n">
        <v>1.86</v>
      </c>
      <c r="M137" s="30" t="n">
        <v>51.6</v>
      </c>
      <c r="N137" s="30" t="n">
        <v>12</v>
      </c>
      <c r="O137" s="30" t="n">
        <v>20.4</v>
      </c>
      <c r="P137" s="30" t="n">
        <v>0.78</v>
      </c>
      <c r="Q137" s="31" t="n">
        <v>127.99</v>
      </c>
      <c r="R137" s="31" t="n">
        <v>7.9</v>
      </c>
      <c r="S137" s="31" t="n">
        <v>0.13</v>
      </c>
      <c r="T137" s="31" t="n">
        <v>12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="5" customFormat="true" ht="21" hidden="false" customHeight="true" outlineLevel="0" collapsed="false">
      <c r="A138" s="27" t="s">
        <v>115</v>
      </c>
      <c r="B138" s="28" t="s">
        <v>116</v>
      </c>
      <c r="C138" s="23" t="n">
        <v>200</v>
      </c>
      <c r="D138" s="23" t="n">
        <v>2.4</v>
      </c>
      <c r="E138" s="23" t="n">
        <v>3.6</v>
      </c>
      <c r="F138" s="23" t="n">
        <v>16.08</v>
      </c>
      <c r="G138" s="23" t="n">
        <v>108</v>
      </c>
      <c r="H138" s="23" t="n">
        <v>0.11</v>
      </c>
      <c r="I138" s="24" t="n">
        <v>0.043</v>
      </c>
      <c r="J138" s="24" t="n">
        <v>7.85</v>
      </c>
      <c r="K138" s="25" t="n">
        <v>104</v>
      </c>
      <c r="L138" s="24" t="n">
        <v>1.94</v>
      </c>
      <c r="M138" s="24" t="n">
        <v>93.24</v>
      </c>
      <c r="N138" s="24" t="n">
        <v>21</v>
      </c>
      <c r="O138" s="24" t="n">
        <v>26.72</v>
      </c>
      <c r="P138" s="24" t="n">
        <v>0.93</v>
      </c>
      <c r="Q138" s="25" t="n">
        <v>335</v>
      </c>
      <c r="R138" s="25" t="n">
        <v>17</v>
      </c>
      <c r="S138" s="25" t="n">
        <v>0.75</v>
      </c>
      <c r="T138" s="25" t="n">
        <v>28.2</v>
      </c>
    </row>
    <row r="139" s="5" customFormat="true" ht="21" hidden="false" customHeight="true" outlineLevel="0" collapsed="false">
      <c r="A139" s="22" t="s">
        <v>109</v>
      </c>
      <c r="B139" s="22" t="s">
        <v>110</v>
      </c>
      <c r="C139" s="23" t="n">
        <v>90</v>
      </c>
      <c r="D139" s="23" t="n">
        <v>11.64</v>
      </c>
      <c r="E139" s="23" t="n">
        <v>11.86</v>
      </c>
      <c r="F139" s="23" t="n">
        <v>11.1</v>
      </c>
      <c r="G139" s="23" t="n">
        <v>197.73</v>
      </c>
      <c r="H139" s="23" t="n">
        <v>0.043</v>
      </c>
      <c r="I139" s="24" t="n">
        <v>0.15</v>
      </c>
      <c r="J139" s="24" t="n">
        <v>8.73</v>
      </c>
      <c r="K139" s="25" t="n">
        <v>0.063</v>
      </c>
      <c r="L139" s="24" t="n">
        <v>0.54</v>
      </c>
      <c r="M139" s="24" t="n">
        <v>152.1</v>
      </c>
      <c r="N139" s="24" t="n">
        <v>33.3</v>
      </c>
      <c r="O139" s="24" t="n">
        <v>27</v>
      </c>
      <c r="P139" s="24" t="n">
        <v>2.25</v>
      </c>
      <c r="Q139" s="25" t="n">
        <v>265.5</v>
      </c>
      <c r="R139" s="25" t="n">
        <v>18</v>
      </c>
      <c r="S139" s="25" t="n">
        <v>35.33</v>
      </c>
      <c r="T139" s="25" t="n">
        <v>103.57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="5" customFormat="true" ht="21" hidden="false" customHeight="true" outlineLevel="0" collapsed="false">
      <c r="A140" s="27" t="s">
        <v>111</v>
      </c>
      <c r="B140" s="28" t="s">
        <v>112</v>
      </c>
      <c r="C140" s="23" t="n">
        <v>150</v>
      </c>
      <c r="D140" s="23" t="n">
        <v>5.25</v>
      </c>
      <c r="E140" s="23" t="n">
        <v>6.15</v>
      </c>
      <c r="F140" s="23" t="n">
        <v>32.25</v>
      </c>
      <c r="G140" s="23" t="n">
        <v>220.5</v>
      </c>
      <c r="H140" s="23" t="n">
        <v>0.09</v>
      </c>
      <c r="I140" s="24" t="n">
        <v>0.03</v>
      </c>
      <c r="J140" s="24" t="n">
        <v>0</v>
      </c>
      <c r="K140" s="25" t="n">
        <v>18.4</v>
      </c>
      <c r="L140" s="24" t="n">
        <v>0.99</v>
      </c>
      <c r="M140" s="24" t="n">
        <v>55.27</v>
      </c>
      <c r="N140" s="24" t="n">
        <v>13.09</v>
      </c>
      <c r="O140" s="44" t="n">
        <v>20.7</v>
      </c>
      <c r="P140" s="24" t="n">
        <v>1.15</v>
      </c>
      <c r="Q140" s="25" t="n">
        <v>54</v>
      </c>
      <c r="R140" s="25" t="n">
        <v>21</v>
      </c>
      <c r="S140" s="25" t="n">
        <v>0.06</v>
      </c>
      <c r="T140" s="25" t="n">
        <v>12</v>
      </c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customFormat="false" ht="21" hidden="false" customHeight="true" outlineLevel="0" collapsed="false">
      <c r="A141" s="27" t="s">
        <v>119</v>
      </c>
      <c r="B141" s="28" t="s">
        <v>120</v>
      </c>
      <c r="C141" s="23" t="n">
        <v>180</v>
      </c>
      <c r="D141" s="23"/>
      <c r="E141" s="23" t="n">
        <v>0</v>
      </c>
      <c r="F141" s="23" t="n">
        <v>20.16</v>
      </c>
      <c r="G141" s="23" t="n">
        <v>80.64</v>
      </c>
      <c r="H141" s="23" t="n">
        <v>0</v>
      </c>
      <c r="I141" s="24" t="n">
        <v>0.009</v>
      </c>
      <c r="J141" s="24" t="n">
        <v>2.52</v>
      </c>
      <c r="K141" s="25" t="n">
        <v>0.34</v>
      </c>
      <c r="L141" s="24" t="n">
        <v>0</v>
      </c>
      <c r="M141" s="24" t="n">
        <v>3.6</v>
      </c>
      <c r="N141" s="24" t="n">
        <v>12.78</v>
      </c>
      <c r="O141" s="29" t="n">
        <v>1.8</v>
      </c>
      <c r="P141" s="24" t="n">
        <v>0.36</v>
      </c>
      <c r="Q141" s="25" t="n">
        <v>27</v>
      </c>
      <c r="R141" s="25" t="n">
        <v>0</v>
      </c>
      <c r="S141" s="25" t="n">
        <v>0.18</v>
      </c>
      <c r="T141" s="25" t="n">
        <v>0.63</v>
      </c>
    </row>
    <row r="142" s="5" customFormat="true" ht="21" hidden="false" customHeight="true" outlineLevel="0" collapsed="false">
      <c r="A142" s="28" t="s">
        <v>39</v>
      </c>
      <c r="B142" s="27" t="s">
        <v>40</v>
      </c>
      <c r="C142" s="27" t="n">
        <v>30</v>
      </c>
      <c r="D142" s="27" t="n">
        <v>2.28</v>
      </c>
      <c r="E142" s="27" t="n">
        <v>0.24</v>
      </c>
      <c r="F142" s="27" t="n">
        <v>14.76</v>
      </c>
      <c r="G142" s="27" t="n">
        <v>70.5</v>
      </c>
      <c r="H142" s="27" t="n">
        <v>0.03</v>
      </c>
      <c r="I142" s="30" t="n">
        <v>0</v>
      </c>
      <c r="J142" s="30" t="n">
        <v>0</v>
      </c>
      <c r="K142" s="31" t="n">
        <v>0</v>
      </c>
      <c r="L142" s="30" t="n">
        <v>0.33</v>
      </c>
      <c r="M142" s="30" t="n">
        <v>19.5</v>
      </c>
      <c r="N142" s="30" t="n">
        <v>6</v>
      </c>
      <c r="O142" s="30" t="n">
        <v>4.2</v>
      </c>
      <c r="P142" s="30" t="n">
        <v>0.33</v>
      </c>
      <c r="Q142" s="31" t="n">
        <v>23.07</v>
      </c>
      <c r="R142" s="31" t="n">
        <v>1.05</v>
      </c>
      <c r="S142" s="31" t="n">
        <v>1.68</v>
      </c>
      <c r="T142" s="31" t="n">
        <v>0.53</v>
      </c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="5" customFormat="true" ht="21" hidden="false" customHeight="true" outlineLevel="0" collapsed="false">
      <c r="A143" s="27"/>
      <c r="B143" s="32" t="s">
        <v>41</v>
      </c>
      <c r="C143" s="37" t="n">
        <f aca="false">SUM(C137:C142)</f>
        <v>710</v>
      </c>
      <c r="D143" s="37" t="n">
        <f aca="false">SUM(D137:D142)</f>
        <v>22.69</v>
      </c>
      <c r="E143" s="37" t="n">
        <f aca="false">SUM(E137:E142)</f>
        <v>27.16</v>
      </c>
      <c r="F143" s="37" t="n">
        <f aca="false">SUM(F137:F142)</f>
        <v>100.84</v>
      </c>
      <c r="G143" s="37" t="n">
        <f aca="false">SUM(G137:G142)</f>
        <v>755.59</v>
      </c>
      <c r="H143" s="37" t="n">
        <f aca="false">SUM(H137:H142)</f>
        <v>0.327</v>
      </c>
      <c r="I143" s="38" t="n">
        <f aca="false">SUM(I137:I142)</f>
        <v>0.238</v>
      </c>
      <c r="J143" s="38" t="n">
        <f aca="false">SUM(J137:J142)</f>
        <v>25.22</v>
      </c>
      <c r="K143" s="39" t="n">
        <f aca="false">SUM(K137:K142)</f>
        <v>195.703</v>
      </c>
      <c r="L143" s="38" t="n">
        <f aca="false">SUM(L137:L142)</f>
        <v>5.66</v>
      </c>
      <c r="M143" s="38" t="n">
        <f aca="false">SUM(M137:M142)</f>
        <v>375.31</v>
      </c>
      <c r="N143" s="38" t="n">
        <f aca="false">SUM(N137:N142)</f>
        <v>98.17</v>
      </c>
      <c r="O143" s="38" t="n">
        <f aca="false">SUM(O137:O142)</f>
        <v>100.82</v>
      </c>
      <c r="P143" s="38" t="n">
        <f aca="false">SUM(P137:P142)</f>
        <v>5.8</v>
      </c>
      <c r="Q143" s="39" t="n">
        <f aca="false">SUM(Q137:Q142)</f>
        <v>832.56</v>
      </c>
      <c r="R143" s="39" t="n">
        <f aca="false">SUM(R137:R142)</f>
        <v>64.95</v>
      </c>
      <c r="S143" s="39" t="n">
        <f aca="false">SUM(S137:S142)</f>
        <v>38.13</v>
      </c>
      <c r="T143" s="39" t="n">
        <f aca="false">SUM(T137:T142)</f>
        <v>156.93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="5" customFormat="true" ht="21" hidden="false" customHeight="true" outlineLevel="0" collapsed="false">
      <c r="A144" s="20" t="s">
        <v>56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1"/>
      <c r="R144" s="21"/>
      <c r="S144" s="21"/>
      <c r="T144" s="21"/>
    </row>
    <row r="145" s="5" customFormat="true" ht="21" hidden="false" customHeight="true" outlineLevel="0" collapsed="false">
      <c r="A145" s="27" t="s">
        <v>122</v>
      </c>
      <c r="B145" s="27" t="s">
        <v>123</v>
      </c>
      <c r="C145" s="23" t="n">
        <v>200</v>
      </c>
      <c r="D145" s="23" t="n">
        <v>5.6</v>
      </c>
      <c r="E145" s="23" t="n">
        <v>6.38</v>
      </c>
      <c r="F145" s="23" t="n">
        <v>8.18</v>
      </c>
      <c r="G145" s="23" t="n">
        <v>112.52</v>
      </c>
      <c r="H145" s="23" t="n">
        <v>0.08</v>
      </c>
      <c r="I145" s="24" t="n">
        <v>0.24</v>
      </c>
      <c r="J145" s="24" t="n">
        <v>1.4</v>
      </c>
      <c r="K145" s="25" t="n">
        <v>35</v>
      </c>
      <c r="L145" s="24" t="n">
        <v>0</v>
      </c>
      <c r="M145" s="24" t="n">
        <v>180.01</v>
      </c>
      <c r="N145" s="24" t="n">
        <v>240.01</v>
      </c>
      <c r="O145" s="24" t="n">
        <v>28</v>
      </c>
      <c r="P145" s="24" t="n">
        <v>0.2</v>
      </c>
      <c r="Q145" s="25" t="n">
        <v>242</v>
      </c>
      <c r="R145" s="25" t="n">
        <v>18</v>
      </c>
      <c r="S145" s="25" t="n">
        <v>3.6</v>
      </c>
      <c r="T145" s="25" t="n">
        <v>1.28</v>
      </c>
    </row>
    <row r="146" s="5" customFormat="true" ht="21" hidden="false" customHeight="true" outlineLevel="0" collapsed="false">
      <c r="A146" s="27" t="s">
        <v>124</v>
      </c>
      <c r="B146" s="27" t="s">
        <v>125</v>
      </c>
      <c r="C146" s="27" t="n">
        <v>100</v>
      </c>
      <c r="D146" s="27" t="n">
        <v>8.5</v>
      </c>
      <c r="E146" s="27" t="n">
        <v>4.67</v>
      </c>
      <c r="F146" s="27" t="n">
        <v>58.83</v>
      </c>
      <c r="G146" s="27" t="n">
        <v>311.67</v>
      </c>
      <c r="H146" s="27" t="n">
        <v>0.12</v>
      </c>
      <c r="I146" s="30" t="n">
        <v>0.084</v>
      </c>
      <c r="J146" s="30" t="n">
        <v>0</v>
      </c>
      <c r="K146" s="31" t="n">
        <v>31.9</v>
      </c>
      <c r="L146" s="30" t="n">
        <v>1.17</v>
      </c>
      <c r="M146" s="30" t="n">
        <v>63.33</v>
      </c>
      <c r="N146" s="30" t="n">
        <v>15</v>
      </c>
      <c r="O146" s="30" t="n">
        <v>11.67</v>
      </c>
      <c r="P146" s="30" t="n">
        <v>1.5</v>
      </c>
      <c r="Q146" s="25" t="n">
        <v>50</v>
      </c>
      <c r="R146" s="25" t="n">
        <v>1.41</v>
      </c>
      <c r="S146" s="25" t="n">
        <v>4.71</v>
      </c>
      <c r="T146" s="25" t="n">
        <v>18.56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="5" customFormat="true" ht="21" hidden="false" customHeight="true" outlineLevel="0" collapsed="false">
      <c r="A147" s="27"/>
      <c r="B147" s="32" t="s">
        <v>41</v>
      </c>
      <c r="C147" s="32" t="n">
        <f aca="false">SUM(C145:C146)</f>
        <v>300</v>
      </c>
      <c r="D147" s="32" t="n">
        <f aca="false">SUM(D145:D146)</f>
        <v>14.1</v>
      </c>
      <c r="E147" s="32" t="n">
        <f aca="false">SUM(E145:E146)</f>
        <v>11.05</v>
      </c>
      <c r="F147" s="32" t="n">
        <f aca="false">SUM(F145:F146)</f>
        <v>67.01</v>
      </c>
      <c r="G147" s="32" t="n">
        <f aca="false">SUM(G145:G146)</f>
        <v>424.19</v>
      </c>
      <c r="H147" s="32" t="n">
        <f aca="false">SUM(H145:H146)</f>
        <v>0.2</v>
      </c>
      <c r="I147" s="33" t="n">
        <f aca="false">SUM(I145:I146)</f>
        <v>0.324</v>
      </c>
      <c r="J147" s="33" t="n">
        <f aca="false">SUM(J145:J146)</f>
        <v>1.4</v>
      </c>
      <c r="K147" s="34" t="n">
        <f aca="false">SUM(K145:K146)</f>
        <v>66.9</v>
      </c>
      <c r="L147" s="33" t="n">
        <f aca="false">SUM(L145:L146)</f>
        <v>1.17</v>
      </c>
      <c r="M147" s="33" t="n">
        <f aca="false">SUM(M145:M146)</f>
        <v>243.34</v>
      </c>
      <c r="N147" s="33" t="n">
        <f aca="false">SUM(N145:N146)</f>
        <v>255.01</v>
      </c>
      <c r="O147" s="33" t="n">
        <f aca="false">SUM(O145:O146)</f>
        <v>39.67</v>
      </c>
      <c r="P147" s="33" t="n">
        <f aca="false">SUM(P145:P146)</f>
        <v>1.7</v>
      </c>
      <c r="Q147" s="34" t="n">
        <f aca="false">SUM(Q145:Q146)</f>
        <v>292</v>
      </c>
      <c r="R147" s="34" t="n">
        <f aca="false">SUM(R145:R146)</f>
        <v>19.41</v>
      </c>
      <c r="S147" s="34" t="n">
        <f aca="false">SUM(S145:S146)</f>
        <v>8.31</v>
      </c>
      <c r="T147" s="34" t="n">
        <f aca="false">SUM(T145:T146)</f>
        <v>19.84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="5" customFormat="true" ht="21" hidden="false" customHeight="true" outlineLevel="0" collapsed="false">
      <c r="A148" s="27"/>
      <c r="B148" s="32" t="s">
        <v>61</v>
      </c>
      <c r="C148" s="32"/>
      <c r="D148" s="32" t="n">
        <f aca="false">D127+D135+D147</f>
        <v>63.63</v>
      </c>
      <c r="E148" s="32" t="n">
        <f aca="false">E127+E135+E147</f>
        <v>59.13</v>
      </c>
      <c r="F148" s="32" t="n">
        <f aca="false">F127+F135+F147</f>
        <v>243.09</v>
      </c>
      <c r="G148" s="32" t="n">
        <f aca="false">G127+G135+G147</f>
        <v>1779.91</v>
      </c>
      <c r="H148" s="32" t="n">
        <f aca="false">H127+H135+H147</f>
        <v>0.826</v>
      </c>
      <c r="I148" s="33" t="n">
        <f aca="false">I127+I135+I147</f>
        <v>0.65</v>
      </c>
      <c r="J148" s="33" t="n">
        <f aca="false">J127+J135+J147</f>
        <v>34.368</v>
      </c>
      <c r="K148" s="34" t="n">
        <f aca="false">K127+K135+K147</f>
        <v>356.47</v>
      </c>
      <c r="L148" s="33" t="n">
        <f aca="false">L127+L135+L147</f>
        <v>7.9</v>
      </c>
      <c r="M148" s="33" t="n">
        <f aca="false">M127+M135+M147</f>
        <v>961.72</v>
      </c>
      <c r="N148" s="33" t="n">
        <f aca="false">N127+N135+N147</f>
        <v>519.87</v>
      </c>
      <c r="O148" s="33" t="n">
        <f aca="false">O127+O135+O147</f>
        <v>205.09</v>
      </c>
      <c r="P148" s="33" t="n">
        <f aca="false">P127+P135+P147</f>
        <v>12.98</v>
      </c>
      <c r="Q148" s="34" t="n">
        <f aca="false">Q127+Q135+Q147</f>
        <v>1924.25</v>
      </c>
      <c r="R148" s="34" t="n">
        <f aca="false">R127+R135+R147</f>
        <v>128.24</v>
      </c>
      <c r="S148" s="34" t="n">
        <f aca="false">S127+S135+S147</f>
        <v>20.92</v>
      </c>
      <c r="T148" s="34" t="n">
        <f aca="false">T127+T135+T147</f>
        <v>220.97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="5" customFormat="true" ht="21" hidden="false" customHeight="true" outlineLevel="0" collapsed="false">
      <c r="A149" s="4" t="s">
        <v>0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="5" customFormat="true" ht="21" hidden="false" customHeight="true" outlineLevel="0" collapsed="false">
      <c r="A150" s="4" t="s">
        <v>1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="5" customFormat="true" ht="21" hidden="false" customHeight="true" outlineLevel="0" collapsed="false">
      <c r="A151" s="4" t="s">
        <v>2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="5" customFormat="true" ht="21" hidden="false" customHeight="true" outlineLevel="0" collapsed="false">
      <c r="A152" s="6"/>
      <c r="B152" s="6"/>
      <c r="C152" s="7" t="s">
        <v>126</v>
      </c>
      <c r="D152" s="7"/>
      <c r="E152" s="7"/>
      <c r="F152" s="7"/>
      <c r="G152" s="4"/>
      <c r="H152" s="7" t="s">
        <v>4</v>
      </c>
      <c r="I152" s="7"/>
      <c r="J152" s="7"/>
      <c r="K152" s="7"/>
      <c r="L152" s="7"/>
      <c r="M152" s="7"/>
      <c r="N152" s="8"/>
      <c r="O152" s="8"/>
      <c r="P152" s="8"/>
      <c r="Q152" s="4"/>
      <c r="R152" s="4"/>
      <c r="S152" s="4"/>
      <c r="T152" s="4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="5" customFormat="true" ht="21" hidden="false" customHeight="true" outlineLevel="0" collapsed="false">
      <c r="A153" s="9"/>
      <c r="B153" s="9"/>
      <c r="C153" s="10" t="s">
        <v>5</v>
      </c>
      <c r="D153" s="10"/>
      <c r="E153" s="10"/>
      <c r="F153" s="10"/>
      <c r="G153" s="4"/>
      <c r="H153" s="10" t="s">
        <v>6</v>
      </c>
      <c r="I153" s="10"/>
      <c r="J153" s="10"/>
      <c r="K153" s="10"/>
      <c r="L153" s="10"/>
      <c r="M153" s="10"/>
      <c r="N153" s="11"/>
      <c r="O153" s="11"/>
      <c r="P153" s="11"/>
      <c r="Q153" s="4"/>
      <c r="R153" s="4"/>
      <c r="S153" s="4"/>
      <c r="T153" s="4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="5" customFormat="true" ht="21" hidden="false" customHeight="true" outlineLevel="0" collapsed="false">
      <c r="A154" s="12" t="s">
        <v>7</v>
      </c>
      <c r="B154" s="12" t="s">
        <v>8</v>
      </c>
      <c r="C154" s="13" t="s">
        <v>9</v>
      </c>
      <c r="D154" s="12" t="s">
        <v>10</v>
      </c>
      <c r="E154" s="12"/>
      <c r="F154" s="12"/>
      <c r="G154" s="14" t="s">
        <v>11</v>
      </c>
      <c r="H154" s="12" t="s">
        <v>12</v>
      </c>
      <c r="I154" s="12"/>
      <c r="J154" s="12"/>
      <c r="K154" s="12"/>
      <c r="L154" s="12"/>
      <c r="M154" s="15" t="s">
        <v>13</v>
      </c>
      <c r="N154" s="15"/>
      <c r="O154" s="15"/>
      <c r="P154" s="15"/>
      <c r="Q154" s="16"/>
      <c r="R154" s="16"/>
      <c r="S154" s="16"/>
      <c r="T154" s="16"/>
    </row>
    <row r="155" s="5" customFormat="true" ht="21" hidden="false" customHeight="true" outlineLevel="0" collapsed="false">
      <c r="A155" s="12"/>
      <c r="B155" s="12"/>
      <c r="C155" s="12"/>
      <c r="D155" s="17" t="s">
        <v>14</v>
      </c>
      <c r="E155" s="17" t="s">
        <v>15</v>
      </c>
      <c r="F155" s="17" t="s">
        <v>16</v>
      </c>
      <c r="G155" s="14"/>
      <c r="H155" s="17" t="s">
        <v>17</v>
      </c>
      <c r="I155" s="15" t="s">
        <v>18</v>
      </c>
      <c r="J155" s="15" t="s">
        <v>19</v>
      </c>
      <c r="K155" s="12" t="s">
        <v>20</v>
      </c>
      <c r="L155" s="15" t="s">
        <v>21</v>
      </c>
      <c r="M155" s="15" t="s">
        <v>22</v>
      </c>
      <c r="N155" s="18" t="s">
        <v>23</v>
      </c>
      <c r="O155" s="18" t="s">
        <v>24</v>
      </c>
      <c r="P155" s="18" t="s">
        <v>25</v>
      </c>
      <c r="Q155" s="12" t="s">
        <v>26</v>
      </c>
      <c r="R155" s="12" t="s">
        <v>27</v>
      </c>
      <c r="S155" s="12" t="s">
        <v>28</v>
      </c>
      <c r="T155" s="12" t="s">
        <v>29</v>
      </c>
    </row>
    <row r="156" s="5" customFormat="true" ht="21" hidden="false" customHeight="true" outlineLevel="0" collapsed="false">
      <c r="A156" s="12" t="n">
        <v>1</v>
      </c>
      <c r="B156" s="12" t="n">
        <v>2</v>
      </c>
      <c r="C156" s="12" t="n">
        <v>3</v>
      </c>
      <c r="D156" s="17" t="n">
        <v>4</v>
      </c>
      <c r="E156" s="17" t="n">
        <v>5</v>
      </c>
      <c r="F156" s="17" t="n">
        <v>6</v>
      </c>
      <c r="G156" s="19" t="n">
        <v>7</v>
      </c>
      <c r="H156" s="17" t="n">
        <v>8</v>
      </c>
      <c r="I156" s="15" t="n">
        <v>9</v>
      </c>
      <c r="J156" s="15" t="n">
        <v>10</v>
      </c>
      <c r="K156" s="12" t="n">
        <v>11</v>
      </c>
      <c r="L156" s="15" t="n">
        <v>13</v>
      </c>
      <c r="M156" s="15" t="n">
        <v>14</v>
      </c>
      <c r="N156" s="15" t="n">
        <v>15</v>
      </c>
      <c r="O156" s="15" t="n">
        <v>16</v>
      </c>
      <c r="P156" s="15" t="n">
        <v>17</v>
      </c>
      <c r="Q156" s="12" t="n">
        <v>18</v>
      </c>
      <c r="R156" s="12" t="n">
        <v>19</v>
      </c>
      <c r="S156" s="12" t="n">
        <v>20</v>
      </c>
      <c r="T156" s="12" t="n">
        <v>21</v>
      </c>
    </row>
    <row r="157" s="5" customFormat="true" ht="34.9" hidden="false" customHeight="true" outlineLevel="0" collapsed="false">
      <c r="A157" s="20" t="s">
        <v>30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1"/>
      <c r="R157" s="21"/>
      <c r="S157" s="21"/>
      <c r="T157" s="2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="5" customFormat="true" ht="21" hidden="false" customHeight="true" outlineLevel="0" collapsed="false">
      <c r="A158" s="22" t="s">
        <v>64</v>
      </c>
      <c r="B158" s="22" t="s">
        <v>65</v>
      </c>
      <c r="C158" s="23" t="n">
        <v>60</v>
      </c>
      <c r="D158" s="23" t="n">
        <v>0.48</v>
      </c>
      <c r="E158" s="23" t="n">
        <v>0.06</v>
      </c>
      <c r="F158" s="23" t="n">
        <v>1.5</v>
      </c>
      <c r="G158" s="23" t="n">
        <v>8.4</v>
      </c>
      <c r="H158" s="23" t="n">
        <v>0.036</v>
      </c>
      <c r="I158" s="24" t="n">
        <v>0.018</v>
      </c>
      <c r="J158" s="24" t="n">
        <v>15</v>
      </c>
      <c r="K158" s="25"/>
      <c r="L158" s="24" t="n">
        <v>0.042</v>
      </c>
      <c r="M158" s="24" t="n">
        <v>15.6</v>
      </c>
      <c r="N158" s="24" t="n">
        <v>8.4</v>
      </c>
      <c r="O158" s="24" t="n">
        <v>12</v>
      </c>
      <c r="P158" s="24" t="n">
        <v>1.08</v>
      </c>
      <c r="Q158" s="25" t="n">
        <v>84</v>
      </c>
      <c r="R158" s="25" t="n">
        <v>1.8</v>
      </c>
      <c r="S158" s="25" t="n">
        <v>0.18</v>
      </c>
      <c r="T158" s="25" t="n">
        <v>10.2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="5" customFormat="true" ht="48.5" hidden="false" customHeight="true" outlineLevel="0" collapsed="false">
      <c r="A159" s="27" t="s">
        <v>127</v>
      </c>
      <c r="B159" s="28" t="s">
        <v>128</v>
      </c>
      <c r="C159" s="23" t="n">
        <v>90</v>
      </c>
      <c r="D159" s="27" t="n">
        <v>8.6</v>
      </c>
      <c r="E159" s="27" t="n">
        <v>10</v>
      </c>
      <c r="F159" s="27" t="n">
        <v>10.3</v>
      </c>
      <c r="G159" s="27" t="n">
        <v>167</v>
      </c>
      <c r="H159" s="27" t="n">
        <v>0.04</v>
      </c>
      <c r="I159" s="30" t="n">
        <v>0.06</v>
      </c>
      <c r="J159" s="30" t="n">
        <v>2.37</v>
      </c>
      <c r="K159" s="31" t="n">
        <v>289.72</v>
      </c>
      <c r="L159" s="30" t="n">
        <v>0</v>
      </c>
      <c r="M159" s="30" t="n">
        <v>104</v>
      </c>
      <c r="N159" s="30" t="n">
        <v>19.8</v>
      </c>
      <c r="O159" s="30" t="n">
        <v>25</v>
      </c>
      <c r="P159" s="30" t="n">
        <v>1.5</v>
      </c>
      <c r="Q159" s="31" t="n">
        <v>236</v>
      </c>
      <c r="R159" s="31" t="n">
        <v>1.11</v>
      </c>
      <c r="S159" s="31" t="n">
        <v>48</v>
      </c>
      <c r="T159" s="31" t="n">
        <v>27.3</v>
      </c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="5" customFormat="true" ht="20.25" hidden="false" customHeight="true" outlineLevel="0" collapsed="false">
      <c r="A160" s="27" t="s">
        <v>129</v>
      </c>
      <c r="B160" s="27" t="s">
        <v>130</v>
      </c>
      <c r="C160" s="23" t="n">
        <v>150</v>
      </c>
      <c r="D160" s="27" t="n">
        <v>3.15</v>
      </c>
      <c r="E160" s="27" t="n">
        <v>6.6</v>
      </c>
      <c r="F160" s="27" t="n">
        <v>16.35</v>
      </c>
      <c r="G160" s="27" t="n">
        <v>138.4</v>
      </c>
      <c r="H160" s="27" t="n">
        <v>0.14</v>
      </c>
      <c r="I160" s="30" t="n">
        <v>0.1</v>
      </c>
      <c r="J160" s="30" t="n">
        <v>5.1</v>
      </c>
      <c r="K160" s="31" t="n">
        <v>23.8</v>
      </c>
      <c r="L160" s="30" t="n">
        <v>0.15</v>
      </c>
      <c r="M160" s="30" t="n">
        <v>85.5</v>
      </c>
      <c r="N160" s="30" t="n">
        <v>39</v>
      </c>
      <c r="O160" s="30" t="n">
        <v>28.5</v>
      </c>
      <c r="P160" s="30" t="n">
        <v>1.05</v>
      </c>
      <c r="Q160" s="31" t="n">
        <v>625</v>
      </c>
      <c r="R160" s="31" t="n">
        <v>28</v>
      </c>
      <c r="S160" s="31" t="n">
        <v>0.78</v>
      </c>
      <c r="T160" s="31" t="n">
        <v>43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="5" customFormat="true" ht="19.5" hidden="false" customHeight="true" outlineLevel="0" collapsed="false">
      <c r="A161" s="27" t="s">
        <v>131</v>
      </c>
      <c r="B161" s="28" t="s">
        <v>132</v>
      </c>
      <c r="C161" s="23" t="n">
        <v>200</v>
      </c>
      <c r="D161" s="23"/>
      <c r="E161" s="23"/>
      <c r="F161" s="23" t="n">
        <v>23.52</v>
      </c>
      <c r="G161" s="23" t="n">
        <v>94.08</v>
      </c>
      <c r="H161" s="23" t="n">
        <v>0.02</v>
      </c>
      <c r="I161" s="24" t="n">
        <v>0.01</v>
      </c>
      <c r="J161" s="24" t="n">
        <v>4.9</v>
      </c>
      <c r="K161" s="25" t="n">
        <v>1.26</v>
      </c>
      <c r="L161" s="24" t="n">
        <v>0</v>
      </c>
      <c r="M161" s="24" t="n">
        <v>0</v>
      </c>
      <c r="N161" s="24" t="n">
        <v>19</v>
      </c>
      <c r="O161" s="24" t="n">
        <v>19</v>
      </c>
      <c r="P161" s="24" t="n">
        <v>0.4</v>
      </c>
      <c r="Q161" s="25" t="n">
        <v>53</v>
      </c>
      <c r="R161" s="25" t="n">
        <v>0.4</v>
      </c>
      <c r="S161" s="25" t="n">
        <v>0.08</v>
      </c>
      <c r="T161" s="25" t="n">
        <v>3.4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="5" customFormat="true" ht="21" hidden="false" customHeight="true" outlineLevel="0" collapsed="false">
      <c r="A162" s="45" t="s">
        <v>39</v>
      </c>
      <c r="B162" s="27" t="s">
        <v>40</v>
      </c>
      <c r="C162" s="23" t="n">
        <v>40</v>
      </c>
      <c r="D162" s="27" t="n">
        <v>3.04</v>
      </c>
      <c r="E162" s="27" t="n">
        <v>0.32</v>
      </c>
      <c r="F162" s="27" t="n">
        <v>19.68</v>
      </c>
      <c r="G162" s="27" t="n">
        <v>94</v>
      </c>
      <c r="H162" s="27" t="n">
        <v>0.04</v>
      </c>
      <c r="I162" s="30" t="n">
        <v>0</v>
      </c>
      <c r="J162" s="30" t="n">
        <v>0</v>
      </c>
      <c r="K162" s="31" t="n">
        <v>0</v>
      </c>
      <c r="L162" s="30" t="n">
        <v>0.44</v>
      </c>
      <c r="M162" s="30" t="n">
        <v>8</v>
      </c>
      <c r="N162" s="30" t="n">
        <v>26</v>
      </c>
      <c r="O162" s="30" t="n">
        <v>5.6</v>
      </c>
      <c r="P162" s="30" t="n">
        <v>0.44</v>
      </c>
      <c r="Q162" s="31" t="n">
        <v>30.76</v>
      </c>
      <c r="R162" s="31" t="n">
        <v>1.4</v>
      </c>
      <c r="S162" s="31" t="n">
        <v>2.24</v>
      </c>
      <c r="T162" s="31" t="n">
        <v>0.7</v>
      </c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="5" customFormat="true" ht="28.9" hidden="false" customHeight="true" outlineLevel="0" collapsed="false">
      <c r="A163" s="27"/>
      <c r="B163" s="32" t="s">
        <v>41</v>
      </c>
      <c r="C163" s="37" t="n">
        <f aca="false">SUM(C158:C162)</f>
        <v>540</v>
      </c>
      <c r="D163" s="37" t="n">
        <f aca="false">SUM(D158:D162)</f>
        <v>15.27</v>
      </c>
      <c r="E163" s="37" t="n">
        <f aca="false">SUM(E158:E162)</f>
        <v>16.98</v>
      </c>
      <c r="F163" s="37" t="n">
        <f aca="false">SUM(F158:F162)</f>
        <v>71.35</v>
      </c>
      <c r="G163" s="37" t="n">
        <f aca="false">SUM(G158:G162)</f>
        <v>501.88</v>
      </c>
      <c r="H163" s="37" t="n">
        <f aca="false">SUM(H158:H162)</f>
        <v>0.276</v>
      </c>
      <c r="I163" s="38" t="n">
        <f aca="false">SUM(I158:I162)</f>
        <v>0.188</v>
      </c>
      <c r="J163" s="38" t="n">
        <f aca="false">SUM(J158:J162)</f>
        <v>27.37</v>
      </c>
      <c r="K163" s="39" t="n">
        <f aca="false">SUM(K158:K162)</f>
        <v>314.78</v>
      </c>
      <c r="L163" s="38" t="n">
        <f aca="false">SUM(L158:L162)</f>
        <v>0.632</v>
      </c>
      <c r="M163" s="38" t="n">
        <f aca="false">SUM(M158:M162)</f>
        <v>213.1</v>
      </c>
      <c r="N163" s="38" t="n">
        <f aca="false">SUM(N158:N162)</f>
        <v>112.2</v>
      </c>
      <c r="O163" s="38" t="n">
        <f aca="false">SUM(O158:O162)</f>
        <v>90.1</v>
      </c>
      <c r="P163" s="38" t="n">
        <f aca="false">SUM(P158:P162)</f>
        <v>4.47</v>
      </c>
      <c r="Q163" s="39" t="n">
        <f aca="false">SUM(Q158:Q162)</f>
        <v>1028.76</v>
      </c>
      <c r="R163" s="39" t="n">
        <f aca="false">SUM(R158:R162)</f>
        <v>32.71</v>
      </c>
      <c r="S163" s="39" t="n">
        <f aca="false">SUM(S158:S162)</f>
        <v>51.28</v>
      </c>
      <c r="T163" s="39" t="n">
        <f aca="false">SUM(T158:T162)</f>
        <v>84.6</v>
      </c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="5" customFormat="true" ht="27" hidden="false" customHeight="true" outlineLevel="0" collapsed="false">
      <c r="A164" s="20" t="s">
        <v>42</v>
      </c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1"/>
      <c r="R164" s="21"/>
      <c r="S164" s="21"/>
      <c r="T164" s="2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="5" customFormat="true" ht="21" hidden="false" customHeight="true" outlineLevel="0" collapsed="false">
      <c r="A165" s="27" t="s">
        <v>133</v>
      </c>
      <c r="B165" s="46" t="s">
        <v>134</v>
      </c>
      <c r="C165" s="23" t="n">
        <v>60</v>
      </c>
      <c r="D165" s="27" t="n">
        <v>0.62</v>
      </c>
      <c r="E165" s="27" t="n">
        <v>5.31</v>
      </c>
      <c r="F165" s="27" t="n">
        <v>6.29</v>
      </c>
      <c r="G165" s="27" t="n">
        <v>75.46</v>
      </c>
      <c r="H165" s="27" t="n">
        <v>0.024</v>
      </c>
      <c r="I165" s="30" t="n">
        <v>0.018</v>
      </c>
      <c r="J165" s="30" t="n">
        <v>13.48</v>
      </c>
      <c r="K165" s="31" t="n">
        <v>241.8</v>
      </c>
      <c r="L165" s="30" t="n">
        <v>1.38</v>
      </c>
      <c r="M165" s="30" t="n">
        <v>19.8</v>
      </c>
      <c r="N165" s="30" t="n">
        <v>19.68</v>
      </c>
      <c r="O165" s="30" t="n">
        <v>10.47</v>
      </c>
      <c r="P165" s="30" t="n">
        <v>0.77</v>
      </c>
      <c r="Q165" s="31" t="n">
        <v>159.6</v>
      </c>
      <c r="R165" s="31" t="n">
        <v>9.9</v>
      </c>
      <c r="S165" s="31" t="n">
        <v>0.054</v>
      </c>
      <c r="T165" s="31" t="n">
        <v>10.9</v>
      </c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="5" customFormat="true" ht="21" hidden="false" customHeight="true" outlineLevel="0" collapsed="false">
      <c r="A166" s="27" t="s">
        <v>135</v>
      </c>
      <c r="B166" s="46" t="s">
        <v>136</v>
      </c>
      <c r="C166" s="23" t="n">
        <v>200</v>
      </c>
      <c r="D166" s="23" t="n">
        <v>3.03</v>
      </c>
      <c r="E166" s="23" t="n">
        <v>5.02</v>
      </c>
      <c r="F166" s="23" t="n">
        <v>10.52</v>
      </c>
      <c r="G166" s="23" t="n">
        <v>99.42</v>
      </c>
      <c r="H166" s="23" t="n">
        <v>0.05</v>
      </c>
      <c r="I166" s="24" t="n">
        <v>0.05</v>
      </c>
      <c r="J166" s="24" t="n">
        <v>4.6</v>
      </c>
      <c r="K166" s="25" t="n">
        <v>101.4</v>
      </c>
      <c r="L166" s="24" t="n">
        <v>0.96</v>
      </c>
      <c r="M166" s="24" t="n">
        <v>32.2</v>
      </c>
      <c r="N166" s="24" t="n">
        <v>8.6</v>
      </c>
      <c r="O166" s="24" t="n">
        <v>13.4</v>
      </c>
      <c r="P166" s="24" t="n">
        <v>0.48</v>
      </c>
      <c r="Q166" s="25" t="n">
        <v>222.2</v>
      </c>
      <c r="R166" s="25" t="n">
        <v>10.2</v>
      </c>
      <c r="S166" s="25" t="n">
        <v>0.94</v>
      </c>
      <c r="T166" s="25" t="n">
        <v>21.2</v>
      </c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="5" customFormat="true" ht="17.25" hidden="false" customHeight="true" outlineLevel="0" collapsed="false">
      <c r="A167" s="27" t="s">
        <v>137</v>
      </c>
      <c r="B167" s="27" t="s">
        <v>138</v>
      </c>
      <c r="C167" s="23" t="n">
        <v>180</v>
      </c>
      <c r="D167" s="23" t="n">
        <v>16.46</v>
      </c>
      <c r="E167" s="23" t="n">
        <v>13.42</v>
      </c>
      <c r="F167" s="23" t="n">
        <v>34.9</v>
      </c>
      <c r="G167" s="23" t="n">
        <v>326.22</v>
      </c>
      <c r="H167" s="23" t="n">
        <v>0.026</v>
      </c>
      <c r="I167" s="24" t="n">
        <v>0.076</v>
      </c>
      <c r="J167" s="24" t="n">
        <v>1.11</v>
      </c>
      <c r="K167" s="25" t="n">
        <v>132.3</v>
      </c>
      <c r="L167" s="24" t="n">
        <v>4.63</v>
      </c>
      <c r="M167" s="24" t="n">
        <v>114</v>
      </c>
      <c r="N167" s="24" t="n">
        <v>28.3</v>
      </c>
      <c r="O167" s="24" t="n">
        <v>97.4</v>
      </c>
      <c r="P167" s="30" t="n">
        <v>1.11</v>
      </c>
      <c r="Q167" s="25" t="n">
        <v>345</v>
      </c>
      <c r="R167" s="25" t="n">
        <v>36</v>
      </c>
      <c r="S167" s="25" t="n">
        <v>24.75</v>
      </c>
      <c r="T167" s="25" t="n">
        <v>153</v>
      </c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="5" customFormat="true" ht="21" hidden="false" customHeight="true" outlineLevel="0" collapsed="false">
      <c r="A168" s="27" t="s">
        <v>51</v>
      </c>
      <c r="B168" s="28" t="s">
        <v>52</v>
      </c>
      <c r="C168" s="27" t="n">
        <v>200</v>
      </c>
      <c r="D168" s="27" t="n">
        <v>0.56</v>
      </c>
      <c r="E168" s="27" t="n">
        <v>0</v>
      </c>
      <c r="F168" s="27" t="n">
        <v>27.89</v>
      </c>
      <c r="G168" s="27" t="n">
        <v>113.79</v>
      </c>
      <c r="H168" s="27" t="n">
        <v>0.03</v>
      </c>
      <c r="I168" s="30" t="n">
        <v>0</v>
      </c>
      <c r="J168" s="30" t="n">
        <v>1.22</v>
      </c>
      <c r="K168" s="31" t="n">
        <v>15</v>
      </c>
      <c r="L168" s="30" t="n">
        <v>1.68</v>
      </c>
      <c r="M168" s="30" t="n">
        <v>44.53</v>
      </c>
      <c r="N168" s="30" t="n">
        <v>49.5</v>
      </c>
      <c r="O168" s="30" t="n">
        <v>32.03</v>
      </c>
      <c r="P168" s="30" t="n">
        <v>1.02</v>
      </c>
      <c r="Q168" s="31" t="n">
        <v>50</v>
      </c>
      <c r="R168" s="31" t="n">
        <v>0</v>
      </c>
      <c r="S168" s="31" t="n">
        <v>0</v>
      </c>
      <c r="T168" s="31" t="n">
        <v>0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="5" customFormat="true" ht="18.75" hidden="false" customHeight="true" outlineLevel="0" collapsed="false">
      <c r="A169" s="28" t="s">
        <v>39</v>
      </c>
      <c r="B169" s="27" t="s">
        <v>40</v>
      </c>
      <c r="C169" s="27" t="n">
        <v>30</v>
      </c>
      <c r="D169" s="27" t="n">
        <v>2.28</v>
      </c>
      <c r="E169" s="27" t="n">
        <v>0.24</v>
      </c>
      <c r="F169" s="27" t="n">
        <v>14.76</v>
      </c>
      <c r="G169" s="27" t="n">
        <v>70.5</v>
      </c>
      <c r="H169" s="27" t="n">
        <v>0.03</v>
      </c>
      <c r="I169" s="30" t="n">
        <v>0</v>
      </c>
      <c r="J169" s="30" t="n">
        <v>0</v>
      </c>
      <c r="K169" s="31" t="n">
        <v>0</v>
      </c>
      <c r="L169" s="30" t="n">
        <v>0.33</v>
      </c>
      <c r="M169" s="30" t="n">
        <v>19.5</v>
      </c>
      <c r="N169" s="30" t="n">
        <v>6</v>
      </c>
      <c r="O169" s="30" t="n">
        <v>4.2</v>
      </c>
      <c r="P169" s="30" t="n">
        <v>0.33</v>
      </c>
      <c r="Q169" s="31" t="n">
        <v>23.07</v>
      </c>
      <c r="R169" s="31" t="n">
        <v>1.05</v>
      </c>
      <c r="S169" s="31" t="n">
        <v>1.68</v>
      </c>
      <c r="T169" s="31" t="n">
        <v>0.53</v>
      </c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="5" customFormat="true" ht="18" hidden="false" customHeight="true" outlineLevel="0" collapsed="false">
      <c r="A170" s="28" t="s">
        <v>53</v>
      </c>
      <c r="B170" s="27" t="s">
        <v>54</v>
      </c>
      <c r="C170" s="23" t="n">
        <v>30</v>
      </c>
      <c r="D170" s="23" t="n">
        <v>1.98</v>
      </c>
      <c r="E170" s="23" t="n">
        <v>0.36</v>
      </c>
      <c r="F170" s="23" t="n">
        <v>10.2</v>
      </c>
      <c r="G170" s="23" t="n">
        <v>54.3</v>
      </c>
      <c r="H170" s="23" t="n">
        <v>0.054</v>
      </c>
      <c r="I170" s="24" t="n">
        <v>0.027</v>
      </c>
      <c r="J170" s="24" t="n">
        <v>0</v>
      </c>
      <c r="K170" s="25" t="n">
        <v>0</v>
      </c>
      <c r="L170" s="24" t="n">
        <v>0</v>
      </c>
      <c r="M170" s="24" t="n">
        <v>47.4</v>
      </c>
      <c r="N170" s="24" t="n">
        <v>10.5</v>
      </c>
      <c r="O170" s="24" t="n">
        <v>14.1</v>
      </c>
      <c r="P170" s="24" t="n">
        <v>1.17</v>
      </c>
      <c r="Q170" s="25" t="n">
        <v>73.2</v>
      </c>
      <c r="R170" s="25" t="n">
        <v>0.96</v>
      </c>
      <c r="S170" s="25" t="n">
        <v>1.65</v>
      </c>
      <c r="T170" s="25" t="n">
        <v>7.2</v>
      </c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="5" customFormat="true" ht="17.25" hidden="false" customHeight="true" outlineLevel="0" collapsed="false">
      <c r="A171" s="27"/>
      <c r="B171" s="32" t="s">
        <v>41</v>
      </c>
      <c r="C171" s="37" t="n">
        <f aca="false">SUM(C165:C170)</f>
        <v>700</v>
      </c>
      <c r="D171" s="37" t="n">
        <f aca="false">SUM(D165:D170)</f>
        <v>24.93</v>
      </c>
      <c r="E171" s="37" t="n">
        <f aca="false">SUM(E165:E170)</f>
        <v>24.35</v>
      </c>
      <c r="F171" s="37" t="n">
        <f aca="false">SUM(F165:F170)</f>
        <v>104.56</v>
      </c>
      <c r="G171" s="37" t="n">
        <f aca="false">SUM(G165:G170)</f>
        <v>739.69</v>
      </c>
      <c r="H171" s="37" t="n">
        <f aca="false">SUM(H165:H170)</f>
        <v>0.214</v>
      </c>
      <c r="I171" s="38" t="n">
        <f aca="false">SUM(I165:I170)</f>
        <v>0.171</v>
      </c>
      <c r="J171" s="38" t="n">
        <f aca="false">SUM(J165:J170)</f>
        <v>20.41</v>
      </c>
      <c r="K171" s="39" t="n">
        <f aca="false">SUM(K165:K170)</f>
        <v>490.5</v>
      </c>
      <c r="L171" s="38" t="n">
        <f aca="false">SUM(L165:L170)</f>
        <v>8.98</v>
      </c>
      <c r="M171" s="38" t="n">
        <f aca="false">SUM(M165:M170)</f>
        <v>277.43</v>
      </c>
      <c r="N171" s="38" t="n">
        <f aca="false">SUM(N165:N170)</f>
        <v>122.58</v>
      </c>
      <c r="O171" s="38" t="n">
        <f aca="false">SUM(O165:O170)</f>
        <v>171.6</v>
      </c>
      <c r="P171" s="38" t="n">
        <f aca="false">SUM(P165:P170)</f>
        <v>4.88</v>
      </c>
      <c r="Q171" s="39" t="n">
        <f aca="false">SUM(Q165:Q170)</f>
        <v>873.07</v>
      </c>
      <c r="R171" s="39" t="n">
        <f aca="false">SUM(R165:R170)</f>
        <v>58.11</v>
      </c>
      <c r="S171" s="39" t="n">
        <f aca="false">SUM(S165:S170)</f>
        <v>29.074</v>
      </c>
      <c r="T171" s="39" t="n">
        <f aca="false">SUM(T165:T170)</f>
        <v>192.83</v>
      </c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="5" customFormat="true" ht="27" hidden="false" customHeight="true" outlineLevel="0" collapsed="false">
      <c r="A172" s="20" t="s">
        <v>55</v>
      </c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1"/>
      <c r="R172" s="21"/>
      <c r="S172" s="21"/>
      <c r="T172" s="2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="5" customFormat="true" ht="21" hidden="false" customHeight="true" outlineLevel="0" collapsed="false">
      <c r="A173" s="27" t="s">
        <v>133</v>
      </c>
      <c r="B173" s="28" t="s">
        <v>139</v>
      </c>
      <c r="C173" s="23" t="n">
        <v>60</v>
      </c>
      <c r="D173" s="27" t="n">
        <v>0.62</v>
      </c>
      <c r="E173" s="27" t="n">
        <v>5.31</v>
      </c>
      <c r="F173" s="27" t="n">
        <v>6.29</v>
      </c>
      <c r="G173" s="27" t="n">
        <v>75.46</v>
      </c>
      <c r="H173" s="27" t="n">
        <v>0.024</v>
      </c>
      <c r="I173" s="30" t="n">
        <v>0.018</v>
      </c>
      <c r="J173" s="30" t="n">
        <v>13.48</v>
      </c>
      <c r="K173" s="31" t="n">
        <v>241.8</v>
      </c>
      <c r="L173" s="30" t="n">
        <v>1.38</v>
      </c>
      <c r="M173" s="30" t="n">
        <v>19.8</v>
      </c>
      <c r="N173" s="30" t="n">
        <v>19.68</v>
      </c>
      <c r="O173" s="30" t="n">
        <v>10.47</v>
      </c>
      <c r="P173" s="30" t="n">
        <v>0.77</v>
      </c>
      <c r="Q173" s="31" t="n">
        <v>159.6</v>
      </c>
      <c r="R173" s="31" t="n">
        <v>9.9</v>
      </c>
      <c r="S173" s="31" t="n">
        <v>0.054</v>
      </c>
      <c r="T173" s="31" t="n">
        <v>10.9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="5" customFormat="true" ht="21" hidden="false" customHeight="true" outlineLevel="0" collapsed="false">
      <c r="A174" s="27" t="s">
        <v>135</v>
      </c>
      <c r="B174" s="28" t="s">
        <v>140</v>
      </c>
      <c r="C174" s="23" t="n">
        <v>230</v>
      </c>
      <c r="D174" s="23" t="n">
        <v>3.48</v>
      </c>
      <c r="E174" s="23" t="n">
        <v>5.77</v>
      </c>
      <c r="F174" s="23" t="n">
        <v>12.1</v>
      </c>
      <c r="G174" s="23" t="n">
        <v>114.33</v>
      </c>
      <c r="H174" s="23" t="n">
        <v>0.06</v>
      </c>
      <c r="I174" s="24" t="n">
        <v>0.06</v>
      </c>
      <c r="J174" s="24" t="n">
        <v>5.29</v>
      </c>
      <c r="K174" s="25" t="n">
        <v>116.61</v>
      </c>
      <c r="L174" s="24" t="n">
        <v>1.1</v>
      </c>
      <c r="M174" s="24" t="n">
        <v>37.03</v>
      </c>
      <c r="N174" s="24" t="n">
        <v>9.89</v>
      </c>
      <c r="O174" s="24" t="n">
        <v>15.41</v>
      </c>
      <c r="P174" s="24" t="n">
        <v>0.55</v>
      </c>
      <c r="Q174" s="25" t="n">
        <v>255.53</v>
      </c>
      <c r="R174" s="25" t="n">
        <v>11.73</v>
      </c>
      <c r="S174" s="25" t="n">
        <v>1.08</v>
      </c>
      <c r="T174" s="25" t="n">
        <v>24.38</v>
      </c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="5" customFormat="true" ht="19.5" hidden="false" customHeight="true" outlineLevel="0" collapsed="false">
      <c r="A175" s="27" t="s">
        <v>127</v>
      </c>
      <c r="B175" s="27" t="s">
        <v>141</v>
      </c>
      <c r="C175" s="23" t="n">
        <v>90</v>
      </c>
      <c r="D175" s="27" t="n">
        <v>8.6</v>
      </c>
      <c r="E175" s="27" t="n">
        <v>10</v>
      </c>
      <c r="F175" s="27" t="n">
        <v>10.3</v>
      </c>
      <c r="G175" s="27" t="n">
        <v>167</v>
      </c>
      <c r="H175" s="27" t="n">
        <v>0.04</v>
      </c>
      <c r="I175" s="30" t="n">
        <v>0.06</v>
      </c>
      <c r="J175" s="30" t="n">
        <v>2.37</v>
      </c>
      <c r="K175" s="31" t="n">
        <v>289.72</v>
      </c>
      <c r="L175" s="30" t="n">
        <v>0</v>
      </c>
      <c r="M175" s="30" t="n">
        <v>104</v>
      </c>
      <c r="N175" s="30" t="n">
        <v>19.8</v>
      </c>
      <c r="O175" s="30" t="n">
        <v>25</v>
      </c>
      <c r="P175" s="30" t="n">
        <v>1.5</v>
      </c>
      <c r="Q175" s="31" t="n">
        <v>236</v>
      </c>
      <c r="R175" s="31" t="n">
        <v>1.11</v>
      </c>
      <c r="S175" s="31" t="n">
        <v>48</v>
      </c>
      <c r="T175" s="31" t="n">
        <v>27.3</v>
      </c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="5" customFormat="true" ht="18.75" hidden="false" customHeight="true" outlineLevel="0" collapsed="false">
      <c r="A176" s="27" t="s">
        <v>142</v>
      </c>
      <c r="B176" s="27" t="s">
        <v>130</v>
      </c>
      <c r="C176" s="23" t="n">
        <v>150</v>
      </c>
      <c r="D176" s="27" t="n">
        <v>3.19</v>
      </c>
      <c r="E176" s="27" t="n">
        <v>6.06</v>
      </c>
      <c r="F176" s="27" t="n">
        <v>23.29</v>
      </c>
      <c r="G176" s="27" t="n">
        <v>160.4</v>
      </c>
      <c r="H176" s="27" t="n">
        <v>0.13</v>
      </c>
      <c r="I176" s="30" t="n">
        <v>0.11</v>
      </c>
      <c r="J176" s="30" t="n">
        <v>5.38</v>
      </c>
      <c r="K176" s="31" t="n">
        <v>23.8</v>
      </c>
      <c r="L176" s="30" t="n">
        <v>0.19</v>
      </c>
      <c r="M176" s="30" t="n">
        <v>88.08</v>
      </c>
      <c r="N176" s="30" t="n">
        <v>39.9</v>
      </c>
      <c r="O176" s="30" t="n">
        <v>27.8</v>
      </c>
      <c r="P176" s="30" t="n">
        <v>1</v>
      </c>
      <c r="Q176" s="31" t="n">
        <v>624</v>
      </c>
      <c r="R176" s="31" t="n">
        <v>28.5</v>
      </c>
      <c r="S176" s="31" t="n">
        <v>0.8</v>
      </c>
      <c r="T176" s="31" t="n">
        <v>43</v>
      </c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="5" customFormat="true" ht="21" hidden="false" customHeight="true" outlineLevel="0" collapsed="false">
      <c r="A177" s="27" t="s">
        <v>51</v>
      </c>
      <c r="B177" s="28" t="s">
        <v>52</v>
      </c>
      <c r="C177" s="27" t="n">
        <v>200</v>
      </c>
      <c r="D177" s="27" t="n">
        <v>0.56</v>
      </c>
      <c r="E177" s="27" t="n">
        <v>0</v>
      </c>
      <c r="F177" s="27" t="n">
        <v>27.89</v>
      </c>
      <c r="G177" s="27" t="n">
        <v>113.79</v>
      </c>
      <c r="H177" s="27" t="n">
        <v>0.03</v>
      </c>
      <c r="I177" s="30" t="n">
        <v>0</v>
      </c>
      <c r="J177" s="30" t="n">
        <v>1.22</v>
      </c>
      <c r="K177" s="31" t="n">
        <v>15</v>
      </c>
      <c r="L177" s="30" t="n">
        <v>1.68</v>
      </c>
      <c r="M177" s="30" t="n">
        <v>44.53</v>
      </c>
      <c r="N177" s="30" t="n">
        <v>49.5</v>
      </c>
      <c r="O177" s="30" t="n">
        <v>32.03</v>
      </c>
      <c r="P177" s="30" t="n">
        <v>1.02</v>
      </c>
      <c r="Q177" s="31" t="n">
        <v>50</v>
      </c>
      <c r="R177" s="31" t="n">
        <v>0</v>
      </c>
      <c r="S177" s="31" t="n">
        <v>0</v>
      </c>
      <c r="T177" s="31" t="n">
        <v>0</v>
      </c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</row>
    <row r="178" s="5" customFormat="true" ht="21" hidden="false" customHeight="true" outlineLevel="0" collapsed="false">
      <c r="A178" s="28" t="s">
        <v>39</v>
      </c>
      <c r="B178" s="27" t="s">
        <v>40</v>
      </c>
      <c r="C178" s="27" t="n">
        <v>30</v>
      </c>
      <c r="D178" s="27" t="n">
        <v>2.28</v>
      </c>
      <c r="E178" s="27" t="n">
        <v>0.24</v>
      </c>
      <c r="F178" s="27" t="n">
        <v>14.76</v>
      </c>
      <c r="G178" s="27" t="n">
        <v>70.5</v>
      </c>
      <c r="H178" s="27" t="n">
        <v>0.03</v>
      </c>
      <c r="I178" s="30" t="n">
        <v>0</v>
      </c>
      <c r="J178" s="30" t="n">
        <v>0</v>
      </c>
      <c r="K178" s="31" t="n">
        <v>0</v>
      </c>
      <c r="L178" s="30" t="n">
        <v>0.33</v>
      </c>
      <c r="M178" s="30" t="n">
        <v>19.5</v>
      </c>
      <c r="N178" s="30" t="n">
        <v>6</v>
      </c>
      <c r="O178" s="30" t="n">
        <v>4.2</v>
      </c>
      <c r="P178" s="30" t="n">
        <v>0.33</v>
      </c>
      <c r="Q178" s="31" t="n">
        <v>23.07</v>
      </c>
      <c r="R178" s="31" t="n">
        <v>1.05</v>
      </c>
      <c r="S178" s="31" t="n">
        <v>1.68</v>
      </c>
      <c r="T178" s="31" t="n">
        <v>0.53</v>
      </c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</row>
    <row r="179" s="5" customFormat="true" ht="21" hidden="false" customHeight="true" outlineLevel="0" collapsed="false">
      <c r="A179" s="28" t="s">
        <v>53</v>
      </c>
      <c r="B179" s="27" t="s">
        <v>54</v>
      </c>
      <c r="C179" s="23" t="n">
        <v>30</v>
      </c>
      <c r="D179" s="23" t="n">
        <v>1.98</v>
      </c>
      <c r="E179" s="23" t="n">
        <v>0.36</v>
      </c>
      <c r="F179" s="23" t="n">
        <v>10.2</v>
      </c>
      <c r="G179" s="23" t="n">
        <v>54.3</v>
      </c>
      <c r="H179" s="23" t="n">
        <v>0.054</v>
      </c>
      <c r="I179" s="24" t="n">
        <v>0.027</v>
      </c>
      <c r="J179" s="24" t="n">
        <v>0</v>
      </c>
      <c r="K179" s="25" t="n">
        <v>0</v>
      </c>
      <c r="L179" s="24" t="n">
        <v>0</v>
      </c>
      <c r="M179" s="24" t="n">
        <v>47.4</v>
      </c>
      <c r="N179" s="24" t="n">
        <v>10.5</v>
      </c>
      <c r="O179" s="24" t="n">
        <v>14.1</v>
      </c>
      <c r="P179" s="24" t="n">
        <v>1.17</v>
      </c>
      <c r="Q179" s="25" t="n">
        <v>73.2</v>
      </c>
      <c r="R179" s="25" t="n">
        <v>0.96</v>
      </c>
      <c r="S179" s="25" t="n">
        <v>1.65</v>
      </c>
      <c r="T179" s="25" t="n">
        <v>7.2</v>
      </c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="5" customFormat="true" ht="17.25" hidden="false" customHeight="true" outlineLevel="0" collapsed="false">
      <c r="A180" s="27"/>
      <c r="B180" s="32" t="s">
        <v>41</v>
      </c>
      <c r="C180" s="37" t="n">
        <f aca="false">SUM(C173:C179)</f>
        <v>790</v>
      </c>
      <c r="D180" s="37" t="n">
        <f aca="false">SUM(D173:D179)</f>
        <v>20.71</v>
      </c>
      <c r="E180" s="37" t="n">
        <f aca="false">SUM(E173:E179)</f>
        <v>27.74</v>
      </c>
      <c r="F180" s="37" t="n">
        <f aca="false">SUM(F173:F179)</f>
        <v>104.83</v>
      </c>
      <c r="G180" s="37" t="n">
        <f aca="false">SUM(G173:G179)</f>
        <v>755.78</v>
      </c>
      <c r="H180" s="37" t="n">
        <f aca="false">SUM(H173:H179)</f>
        <v>0.368</v>
      </c>
      <c r="I180" s="38" t="n">
        <f aca="false">SUM(I173:I179)</f>
        <v>0.275</v>
      </c>
      <c r="J180" s="38" t="n">
        <f aca="false">SUM(J173:J179)</f>
        <v>27.74</v>
      </c>
      <c r="K180" s="39" t="n">
        <f aca="false">SUM(K173:K179)</f>
        <v>686.93</v>
      </c>
      <c r="L180" s="38" t="n">
        <f aca="false">SUM(L173:L179)</f>
        <v>4.68</v>
      </c>
      <c r="M180" s="38" t="n">
        <f aca="false">SUM(M173:M179)</f>
        <v>360.34</v>
      </c>
      <c r="N180" s="38" t="n">
        <f aca="false">SUM(N173:N179)</f>
        <v>155.27</v>
      </c>
      <c r="O180" s="38" t="n">
        <f aca="false">SUM(O173:O179)</f>
        <v>129.01</v>
      </c>
      <c r="P180" s="38" t="n">
        <f aca="false">SUM(P173:P179)</f>
        <v>6.34</v>
      </c>
      <c r="Q180" s="39" t="n">
        <f aca="false">SUM(Q173:Q179)</f>
        <v>1421.4</v>
      </c>
      <c r="R180" s="39" t="n">
        <f aca="false">SUM(R173:R179)</f>
        <v>53.25</v>
      </c>
      <c r="S180" s="39" t="n">
        <f aca="false">SUM(S173:S179)</f>
        <v>53.264</v>
      </c>
      <c r="T180" s="39" t="n">
        <f aca="false">SUM(T173:T179)</f>
        <v>113.31</v>
      </c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="5" customFormat="true" ht="17.25" hidden="false" customHeight="true" outlineLevel="0" collapsed="false">
      <c r="A181" s="20" t="s">
        <v>56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1"/>
      <c r="R181" s="21"/>
      <c r="S181" s="21"/>
      <c r="T181" s="2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="5" customFormat="true" ht="19.5" hidden="false" customHeight="true" outlineLevel="0" collapsed="false">
      <c r="A182" s="27" t="s">
        <v>83</v>
      </c>
      <c r="B182" s="27" t="s">
        <v>84</v>
      </c>
      <c r="C182" s="23" t="n">
        <v>200</v>
      </c>
      <c r="D182" s="23" t="n">
        <v>1.4</v>
      </c>
      <c r="E182" s="23" t="n">
        <v>1.6</v>
      </c>
      <c r="F182" s="23" t="n">
        <v>17.34</v>
      </c>
      <c r="G182" s="23" t="n">
        <v>89.32</v>
      </c>
      <c r="H182" s="23" t="n">
        <v>0.02</v>
      </c>
      <c r="I182" s="24" t="n">
        <v>0.07</v>
      </c>
      <c r="J182" s="24" t="n">
        <v>0.61</v>
      </c>
      <c r="K182" s="25" t="n">
        <v>0.01</v>
      </c>
      <c r="L182" s="24" t="n">
        <v>0</v>
      </c>
      <c r="M182" s="24" t="n">
        <v>43.45</v>
      </c>
      <c r="N182" s="24" t="n">
        <v>58.61</v>
      </c>
      <c r="O182" s="24" t="n">
        <v>7.71</v>
      </c>
      <c r="P182" s="24" t="n">
        <v>0.25</v>
      </c>
      <c r="Q182" s="25" t="n">
        <v>81</v>
      </c>
      <c r="R182" s="25" t="n">
        <v>4.5</v>
      </c>
      <c r="S182" s="25" t="n">
        <v>0.88</v>
      </c>
      <c r="T182" s="25" t="n">
        <v>10</v>
      </c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="5" customFormat="true" ht="21" hidden="false" customHeight="true" outlineLevel="0" collapsed="false">
      <c r="A183" s="22" t="s">
        <v>85</v>
      </c>
      <c r="B183" s="28" t="s">
        <v>86</v>
      </c>
      <c r="C183" s="23" t="n">
        <v>100</v>
      </c>
      <c r="D183" s="27" t="n">
        <v>6</v>
      </c>
      <c r="E183" s="27" t="n">
        <v>2.83</v>
      </c>
      <c r="F183" s="27" t="n">
        <v>37</v>
      </c>
      <c r="G183" s="30" t="n">
        <v>196.67</v>
      </c>
      <c r="H183" s="27" t="n">
        <v>0.083</v>
      </c>
      <c r="I183" s="30" t="n">
        <v>0.18</v>
      </c>
      <c r="J183" s="30" t="n">
        <v>0</v>
      </c>
      <c r="K183" s="31" t="n">
        <v>90.6</v>
      </c>
      <c r="L183" s="30" t="n">
        <v>0.83</v>
      </c>
      <c r="M183" s="30" t="n">
        <v>46.67</v>
      </c>
      <c r="N183" s="30" t="n">
        <v>11.67</v>
      </c>
      <c r="O183" s="30" t="n">
        <v>8.33</v>
      </c>
      <c r="P183" s="30" t="n">
        <v>0.67</v>
      </c>
      <c r="Q183" s="31" t="n">
        <v>100</v>
      </c>
      <c r="R183" s="31" t="n">
        <v>7.2</v>
      </c>
      <c r="S183" s="31" t="n">
        <v>20.2</v>
      </c>
      <c r="T183" s="31" t="n">
        <v>30</v>
      </c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="5" customFormat="true" ht="24.75" hidden="false" customHeight="true" outlineLevel="0" collapsed="false">
      <c r="A184" s="27"/>
      <c r="B184" s="32" t="s">
        <v>41</v>
      </c>
      <c r="C184" s="37" t="n">
        <f aca="false">SUM(C182:C183)</f>
        <v>300</v>
      </c>
      <c r="D184" s="37" t="n">
        <f aca="false">SUM(D182:D183)</f>
        <v>7.4</v>
      </c>
      <c r="E184" s="37" t="n">
        <f aca="false">SUM(E182:E183)</f>
        <v>4.43</v>
      </c>
      <c r="F184" s="37" t="n">
        <f aca="false">SUM(F182:F183)</f>
        <v>54.34</v>
      </c>
      <c r="G184" s="37" t="n">
        <f aca="false">SUM(G182:G183)</f>
        <v>285.99</v>
      </c>
      <c r="H184" s="37" t="n">
        <f aca="false">SUM(H182:H183)</f>
        <v>0.103</v>
      </c>
      <c r="I184" s="38" t="n">
        <f aca="false">SUM(I182:I183)</f>
        <v>0.25</v>
      </c>
      <c r="J184" s="38" t="n">
        <f aca="false">SUM(J182:J183)</f>
        <v>0.61</v>
      </c>
      <c r="K184" s="39" t="n">
        <f aca="false">SUM(K182:K183)</f>
        <v>90.61</v>
      </c>
      <c r="L184" s="38" t="n">
        <f aca="false">SUM(L182:L183)</f>
        <v>0.83</v>
      </c>
      <c r="M184" s="38" t="n">
        <f aca="false">SUM(M182:M183)</f>
        <v>90.12</v>
      </c>
      <c r="N184" s="38" t="n">
        <f aca="false">SUM(N182:N183)</f>
        <v>70.28</v>
      </c>
      <c r="O184" s="38" t="n">
        <f aca="false">SUM(O182:O183)</f>
        <v>16.04</v>
      </c>
      <c r="P184" s="38" t="n">
        <f aca="false">SUM(P182:P183)</f>
        <v>0.92</v>
      </c>
      <c r="Q184" s="39" t="n">
        <f aca="false">SUM(Q182:Q183)</f>
        <v>181</v>
      </c>
      <c r="R184" s="39" t="n">
        <f aca="false">SUM(R182:R183)</f>
        <v>11.7</v>
      </c>
      <c r="S184" s="39" t="n">
        <f aca="false">SUM(S182:S183)</f>
        <v>21.08</v>
      </c>
      <c r="T184" s="39" t="n">
        <f aca="false">SUM(T182:T183)</f>
        <v>40</v>
      </c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="5" customFormat="true" ht="23.25" hidden="false" customHeight="true" outlineLevel="0" collapsed="false">
      <c r="A185" s="27"/>
      <c r="B185" s="32" t="s">
        <v>61</v>
      </c>
      <c r="C185" s="37"/>
      <c r="D185" s="37" t="n">
        <f aca="false">D163+D171+D184</f>
        <v>47.6</v>
      </c>
      <c r="E185" s="37" t="n">
        <f aca="false">E163+E171+E184</f>
        <v>45.76</v>
      </c>
      <c r="F185" s="37" t="n">
        <f aca="false">F163+F171+F184</f>
        <v>230.25</v>
      </c>
      <c r="G185" s="37" t="n">
        <f aca="false">G163+G171+G184</f>
        <v>1527.56</v>
      </c>
      <c r="H185" s="37" t="n">
        <f aca="false">H163+H171+H184</f>
        <v>0.593</v>
      </c>
      <c r="I185" s="38" t="n">
        <f aca="false">I163+I171+I184</f>
        <v>0.609</v>
      </c>
      <c r="J185" s="38" t="n">
        <f aca="false">J163+J171+J184</f>
        <v>48.39</v>
      </c>
      <c r="K185" s="39" t="n">
        <f aca="false">K163+K171+K184</f>
        <v>895.89</v>
      </c>
      <c r="L185" s="38" t="n">
        <f aca="false">L163+L171+L184</f>
        <v>10.442</v>
      </c>
      <c r="M185" s="38" t="n">
        <f aca="false">M163+M171+M184</f>
        <v>580.65</v>
      </c>
      <c r="N185" s="38" t="n">
        <f aca="false">N163+N171+N184</f>
        <v>305.06</v>
      </c>
      <c r="O185" s="38" t="n">
        <f aca="false">O163+O171+O184</f>
        <v>277.74</v>
      </c>
      <c r="P185" s="38" t="n">
        <f aca="false">P163+P171+P184</f>
        <v>10.27</v>
      </c>
      <c r="Q185" s="39" t="n">
        <f aca="false">Q163+Q171+Q184+Q180</f>
        <v>3504.23</v>
      </c>
      <c r="R185" s="39" t="n">
        <f aca="false">R163+R171+R184</f>
        <v>102.52</v>
      </c>
      <c r="S185" s="39" t="n">
        <f aca="false">S163+S171+S184</f>
        <v>101.434</v>
      </c>
      <c r="T185" s="39" t="n">
        <f aca="false">T163+T171+T184</f>
        <v>317.43</v>
      </c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="5" customFormat="true" ht="23.25" hidden="false" customHeight="true" outlineLevel="0" collapsed="false">
      <c r="A186" s="4" t="s">
        <v>0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="5" customFormat="true" ht="18.75" hidden="false" customHeight="false" outlineLevel="0" collapsed="false">
      <c r="A187" s="4" t="s">
        <v>1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="5" customFormat="true" ht="21" hidden="false" customHeight="true" outlineLevel="0" collapsed="false">
      <c r="A188" s="4" t="s">
        <v>2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="5" customFormat="true" ht="21" hidden="false" customHeight="true" outlineLevel="0" collapsed="false">
      <c r="A189" s="6"/>
      <c r="B189" s="6"/>
      <c r="C189" s="7" t="s">
        <v>143</v>
      </c>
      <c r="D189" s="7"/>
      <c r="E189" s="7"/>
      <c r="F189" s="7"/>
      <c r="G189" s="4"/>
      <c r="H189" s="7" t="s">
        <v>63</v>
      </c>
      <c r="I189" s="7"/>
      <c r="J189" s="7"/>
      <c r="K189" s="7"/>
      <c r="L189" s="7"/>
      <c r="M189" s="7"/>
      <c r="N189" s="8"/>
      <c r="O189" s="8"/>
      <c r="P189" s="8"/>
      <c r="Q189" s="4"/>
      <c r="R189" s="4"/>
      <c r="S189" s="4"/>
      <c r="T189" s="4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="5" customFormat="true" ht="21" hidden="false" customHeight="true" outlineLevel="0" collapsed="false">
      <c r="A190" s="9"/>
      <c r="B190" s="9"/>
      <c r="C190" s="10" t="s">
        <v>5</v>
      </c>
      <c r="D190" s="10"/>
      <c r="E190" s="10"/>
      <c r="F190" s="10"/>
      <c r="G190" s="4"/>
      <c r="H190" s="10" t="s">
        <v>6</v>
      </c>
      <c r="I190" s="10"/>
      <c r="J190" s="10"/>
      <c r="K190" s="10"/>
      <c r="L190" s="10"/>
      <c r="M190" s="10"/>
      <c r="N190" s="11"/>
      <c r="O190" s="11"/>
      <c r="P190" s="11"/>
      <c r="Q190" s="4"/>
      <c r="R190" s="4"/>
      <c r="S190" s="4"/>
      <c r="T190" s="4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="5" customFormat="true" ht="21" hidden="false" customHeight="true" outlineLevel="0" collapsed="false">
      <c r="A191" s="12" t="s">
        <v>7</v>
      </c>
      <c r="B191" s="12" t="s">
        <v>8</v>
      </c>
      <c r="C191" s="13" t="s">
        <v>9</v>
      </c>
      <c r="D191" s="12" t="s">
        <v>10</v>
      </c>
      <c r="E191" s="12"/>
      <c r="F191" s="12"/>
      <c r="G191" s="14" t="s">
        <v>11</v>
      </c>
      <c r="H191" s="12" t="s">
        <v>12</v>
      </c>
      <c r="I191" s="12"/>
      <c r="J191" s="12"/>
      <c r="K191" s="12"/>
      <c r="L191" s="12"/>
      <c r="M191" s="15" t="s">
        <v>13</v>
      </c>
      <c r="N191" s="15"/>
      <c r="O191" s="15"/>
      <c r="P191" s="15"/>
      <c r="Q191" s="16"/>
      <c r="R191" s="16"/>
      <c r="S191" s="16"/>
      <c r="T191" s="16"/>
    </row>
    <row r="192" s="5" customFormat="true" ht="21" hidden="false" customHeight="true" outlineLevel="0" collapsed="false">
      <c r="A192" s="12"/>
      <c r="B192" s="12"/>
      <c r="C192" s="12"/>
      <c r="D192" s="17" t="s">
        <v>14</v>
      </c>
      <c r="E192" s="17" t="s">
        <v>15</v>
      </c>
      <c r="F192" s="17" t="s">
        <v>16</v>
      </c>
      <c r="G192" s="14"/>
      <c r="H192" s="17" t="s">
        <v>17</v>
      </c>
      <c r="I192" s="15" t="s">
        <v>18</v>
      </c>
      <c r="J192" s="15" t="s">
        <v>19</v>
      </c>
      <c r="K192" s="12" t="s">
        <v>20</v>
      </c>
      <c r="L192" s="15" t="s">
        <v>21</v>
      </c>
      <c r="M192" s="15" t="s">
        <v>22</v>
      </c>
      <c r="N192" s="18" t="s">
        <v>23</v>
      </c>
      <c r="O192" s="18" t="s">
        <v>24</v>
      </c>
      <c r="P192" s="18" t="s">
        <v>25</v>
      </c>
      <c r="Q192" s="12" t="s">
        <v>26</v>
      </c>
      <c r="R192" s="12" t="s">
        <v>27</v>
      </c>
      <c r="S192" s="12" t="s">
        <v>28</v>
      </c>
      <c r="T192" s="12" t="s">
        <v>29</v>
      </c>
    </row>
    <row r="193" s="5" customFormat="true" ht="21" hidden="false" customHeight="true" outlineLevel="0" collapsed="false">
      <c r="A193" s="12" t="n">
        <v>1</v>
      </c>
      <c r="B193" s="12" t="n">
        <v>2</v>
      </c>
      <c r="C193" s="12" t="n">
        <v>3</v>
      </c>
      <c r="D193" s="17" t="n">
        <v>4</v>
      </c>
      <c r="E193" s="17" t="n">
        <v>5</v>
      </c>
      <c r="F193" s="17" t="n">
        <v>6</v>
      </c>
      <c r="G193" s="19" t="n">
        <v>7</v>
      </c>
      <c r="H193" s="17" t="n">
        <v>8</v>
      </c>
      <c r="I193" s="15" t="n">
        <v>9</v>
      </c>
      <c r="J193" s="15" t="n">
        <v>10</v>
      </c>
      <c r="K193" s="12" t="n">
        <v>11</v>
      </c>
      <c r="L193" s="15" t="n">
        <v>13</v>
      </c>
      <c r="M193" s="15" t="n">
        <v>14</v>
      </c>
      <c r="N193" s="15" t="n">
        <v>15</v>
      </c>
      <c r="O193" s="15" t="n">
        <v>16</v>
      </c>
      <c r="P193" s="15" t="n">
        <v>17</v>
      </c>
      <c r="Q193" s="12" t="n">
        <v>18</v>
      </c>
      <c r="R193" s="12" t="n">
        <v>19</v>
      </c>
      <c r="S193" s="12" t="n">
        <v>20</v>
      </c>
      <c r="T193" s="12" t="n">
        <v>21</v>
      </c>
    </row>
    <row r="194" s="5" customFormat="true" ht="21" hidden="false" customHeight="true" outlineLevel="0" collapsed="false">
      <c r="A194" s="20" t="s">
        <v>30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1"/>
      <c r="R194" s="21"/>
      <c r="S194" s="21"/>
      <c r="T194" s="2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="5" customFormat="true" ht="21" hidden="false" customHeight="true" outlineLevel="0" collapsed="false">
      <c r="A195" s="22" t="s">
        <v>144</v>
      </c>
      <c r="B195" s="22" t="s">
        <v>145</v>
      </c>
      <c r="C195" s="23" t="n">
        <v>17</v>
      </c>
      <c r="D195" s="23" t="n">
        <v>4.18</v>
      </c>
      <c r="E195" s="23" t="n">
        <v>5.32</v>
      </c>
      <c r="F195" s="23" t="n">
        <v>0</v>
      </c>
      <c r="G195" s="23" t="n">
        <v>65.52</v>
      </c>
      <c r="H195" s="23" t="n">
        <v>0.0053</v>
      </c>
      <c r="I195" s="24" t="n">
        <v>0.11</v>
      </c>
      <c r="J195" s="24" t="n">
        <v>0.11</v>
      </c>
      <c r="K195" s="25" t="n">
        <v>46.8</v>
      </c>
      <c r="L195" s="24" t="n">
        <v>0.074</v>
      </c>
      <c r="M195" s="24" t="n">
        <v>126</v>
      </c>
      <c r="N195" s="24" t="n">
        <v>20.75</v>
      </c>
      <c r="O195" s="24" t="n">
        <v>6.35</v>
      </c>
      <c r="P195" s="24" t="n">
        <v>0.18</v>
      </c>
      <c r="Q195" s="25" t="n">
        <v>15.6</v>
      </c>
      <c r="R195" s="25" t="n">
        <v>0</v>
      </c>
      <c r="S195" s="25" t="n">
        <v>2.62</v>
      </c>
      <c r="T195" s="25" t="n">
        <v>0</v>
      </c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="5" customFormat="true" ht="21" hidden="false" customHeight="true" outlineLevel="0" collapsed="false">
      <c r="A196" s="27" t="s">
        <v>146</v>
      </c>
      <c r="B196" s="27" t="s">
        <v>147</v>
      </c>
      <c r="C196" s="23" t="n">
        <v>200</v>
      </c>
      <c r="D196" s="23" t="n">
        <v>5.26</v>
      </c>
      <c r="E196" s="23" t="n">
        <v>11.66</v>
      </c>
      <c r="F196" s="23" t="n">
        <v>25.06</v>
      </c>
      <c r="G196" s="23" t="n">
        <v>226.2</v>
      </c>
      <c r="H196" s="23" t="n">
        <v>0.08</v>
      </c>
      <c r="I196" s="24" t="n">
        <v>0.12</v>
      </c>
      <c r="J196" s="24" t="n">
        <v>1.32</v>
      </c>
      <c r="K196" s="25" t="n">
        <v>27.2</v>
      </c>
      <c r="L196" s="24" t="n">
        <v>0.2</v>
      </c>
      <c r="M196" s="24" t="n">
        <v>140.4</v>
      </c>
      <c r="N196" s="24" t="n">
        <v>126.6</v>
      </c>
      <c r="O196" s="24" t="n">
        <v>30.6</v>
      </c>
      <c r="P196" s="24" t="n">
        <v>0.56</v>
      </c>
      <c r="Q196" s="25" t="n">
        <v>157.33</v>
      </c>
      <c r="R196" s="25" t="n">
        <v>49.33</v>
      </c>
      <c r="S196" s="25" t="n">
        <v>4.09</v>
      </c>
      <c r="T196" s="25" t="n">
        <v>30.66</v>
      </c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="5" customFormat="true" ht="21" hidden="false" customHeight="true" outlineLevel="0" collapsed="false">
      <c r="A197" s="27" t="s">
        <v>148</v>
      </c>
      <c r="B197" s="27" t="s">
        <v>149</v>
      </c>
      <c r="C197" s="23" t="n">
        <v>200</v>
      </c>
      <c r="D197" s="27" t="n">
        <v>0</v>
      </c>
      <c r="E197" s="27" t="n">
        <v>0</v>
      </c>
      <c r="F197" s="27" t="n">
        <v>18.4</v>
      </c>
      <c r="G197" s="27" t="n">
        <v>74</v>
      </c>
      <c r="H197" s="27" t="n">
        <v>0.3</v>
      </c>
      <c r="I197" s="30" t="n">
        <v>0</v>
      </c>
      <c r="J197" s="30" t="n">
        <v>20</v>
      </c>
      <c r="K197" s="31" t="n">
        <v>0.12</v>
      </c>
      <c r="L197" s="30" t="n">
        <v>0.2</v>
      </c>
      <c r="M197" s="30" t="n">
        <v>0</v>
      </c>
      <c r="N197" s="30" t="n">
        <v>10</v>
      </c>
      <c r="O197" s="30" t="n">
        <v>5.4</v>
      </c>
      <c r="P197" s="30" t="n">
        <v>0</v>
      </c>
      <c r="Q197" s="31" t="n">
        <v>2.4</v>
      </c>
      <c r="R197" s="31" t="n">
        <v>0.02</v>
      </c>
      <c r="S197" s="31" t="n">
        <v>0.02</v>
      </c>
      <c r="T197" s="31" t="n">
        <v>3.1</v>
      </c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</row>
    <row r="198" s="5" customFormat="true" ht="21" hidden="false" customHeight="true" outlineLevel="0" collapsed="false">
      <c r="A198" s="27" t="s">
        <v>150</v>
      </c>
      <c r="B198" s="28" t="s">
        <v>151</v>
      </c>
      <c r="C198" s="27" t="n">
        <v>100</v>
      </c>
      <c r="D198" s="27" t="n">
        <v>7.67</v>
      </c>
      <c r="E198" s="27" t="n">
        <v>6.48</v>
      </c>
      <c r="F198" s="27" t="n">
        <v>48.17</v>
      </c>
      <c r="G198" s="30" t="n">
        <v>282.17</v>
      </c>
      <c r="H198" s="27" t="n">
        <v>0.17</v>
      </c>
      <c r="I198" s="30" t="n">
        <v>0.05</v>
      </c>
      <c r="J198" s="30" t="n">
        <v>0</v>
      </c>
      <c r="K198" s="31" t="n">
        <v>31.9</v>
      </c>
      <c r="L198" s="30" t="n">
        <v>1.38</v>
      </c>
      <c r="M198" s="30" t="n">
        <v>97.58</v>
      </c>
      <c r="N198" s="30" t="n">
        <v>15.52</v>
      </c>
      <c r="O198" s="30" t="n">
        <v>10.57</v>
      </c>
      <c r="P198" s="30" t="n">
        <v>0.87</v>
      </c>
      <c r="Q198" s="31" t="n">
        <v>50</v>
      </c>
      <c r="R198" s="31" t="n">
        <v>48</v>
      </c>
      <c r="S198" s="31" t="n">
        <v>4.3</v>
      </c>
      <c r="T198" s="31" t="n">
        <v>16</v>
      </c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="5" customFormat="true" ht="18" hidden="false" customHeight="true" outlineLevel="0" collapsed="false">
      <c r="A199" s="27"/>
      <c r="B199" s="32" t="s">
        <v>41</v>
      </c>
      <c r="C199" s="32" t="n">
        <f aca="false">SUM(C195:C198)</f>
        <v>517</v>
      </c>
      <c r="D199" s="32" t="n">
        <f aca="false">SUM(D195:D198)</f>
        <v>17.11</v>
      </c>
      <c r="E199" s="32" t="n">
        <f aca="false">SUM(E195:E198)</f>
        <v>23.46</v>
      </c>
      <c r="F199" s="32" t="n">
        <f aca="false">SUM(F195:F198)</f>
        <v>91.63</v>
      </c>
      <c r="G199" s="32" t="n">
        <f aca="false">SUM(G195:G198)</f>
        <v>647.89</v>
      </c>
      <c r="H199" s="32" t="n">
        <f aca="false">SUM(H195:H198)</f>
        <v>0.5553</v>
      </c>
      <c r="I199" s="33" t="n">
        <f aca="false">SUM(I195:I198)</f>
        <v>0.28</v>
      </c>
      <c r="J199" s="33" t="n">
        <f aca="false">SUM(J195:J198)</f>
        <v>21.43</v>
      </c>
      <c r="K199" s="34" t="n">
        <f aca="false">SUM(K195:K198)</f>
        <v>106.02</v>
      </c>
      <c r="L199" s="33" t="n">
        <f aca="false">SUM(L195:L198)</f>
        <v>1.854</v>
      </c>
      <c r="M199" s="33" t="n">
        <f aca="false">SUM(M195:M198)</f>
        <v>363.98</v>
      </c>
      <c r="N199" s="33" t="n">
        <f aca="false">SUM(N195:N198)</f>
        <v>172.87</v>
      </c>
      <c r="O199" s="33" t="n">
        <f aca="false">SUM(O195:O198)</f>
        <v>52.92</v>
      </c>
      <c r="P199" s="33" t="n">
        <f aca="false">SUM(P195:P198)</f>
        <v>1.61</v>
      </c>
      <c r="Q199" s="34" t="n">
        <f aca="false">SUM(Q195:Q198)</f>
        <v>225.33</v>
      </c>
      <c r="R199" s="34" t="n">
        <f aca="false">SUM(R195:R198)</f>
        <v>97.35</v>
      </c>
      <c r="S199" s="34" t="n">
        <f aca="false">SUM(S195:S198)</f>
        <v>11.03</v>
      </c>
      <c r="T199" s="34" t="n">
        <f aca="false">SUM(T195:T198)</f>
        <v>49.76</v>
      </c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  <row r="200" s="5" customFormat="true" ht="21" hidden="false" customHeight="true" outlineLevel="0" collapsed="false">
      <c r="A200" s="20" t="s">
        <v>42</v>
      </c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1"/>
      <c r="R200" s="21"/>
      <c r="S200" s="21"/>
      <c r="T200" s="2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</row>
    <row r="201" s="5" customFormat="true" ht="21" hidden="false" customHeight="true" outlineLevel="0" collapsed="false">
      <c r="A201" s="47" t="s">
        <v>152</v>
      </c>
      <c r="B201" s="48" t="s">
        <v>153</v>
      </c>
      <c r="C201" s="49" t="n">
        <v>60</v>
      </c>
      <c r="D201" s="49" t="n">
        <v>0.54</v>
      </c>
      <c r="E201" s="49" t="n">
        <v>3.06</v>
      </c>
      <c r="F201" s="49" t="n">
        <v>2.16</v>
      </c>
      <c r="G201" s="49" t="n">
        <v>38.4</v>
      </c>
      <c r="H201" s="49" t="n">
        <v>0.024</v>
      </c>
      <c r="I201" s="50" t="n">
        <v>0.03</v>
      </c>
      <c r="J201" s="50" t="n">
        <v>8.46</v>
      </c>
      <c r="K201" s="51" t="n">
        <v>64.4</v>
      </c>
      <c r="L201" s="50" t="n">
        <v>1.56</v>
      </c>
      <c r="M201" s="50" t="n">
        <v>19.2</v>
      </c>
      <c r="N201" s="50" t="n">
        <v>17</v>
      </c>
      <c r="O201" s="50" t="n">
        <v>9.6</v>
      </c>
      <c r="P201" s="50" t="n">
        <v>0.42</v>
      </c>
      <c r="Q201" s="51" t="n">
        <v>132</v>
      </c>
      <c r="R201" s="51" t="n">
        <v>9.3</v>
      </c>
      <c r="S201" s="51" t="n">
        <v>0.2</v>
      </c>
      <c r="T201" s="51" t="n">
        <v>14</v>
      </c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</row>
    <row r="202" s="5" customFormat="true" ht="21" hidden="false" customHeight="true" outlineLevel="0" collapsed="false">
      <c r="A202" s="27" t="s">
        <v>154</v>
      </c>
      <c r="B202" s="27" t="s">
        <v>155</v>
      </c>
      <c r="C202" s="23" t="n">
        <v>200</v>
      </c>
      <c r="D202" s="27" t="n">
        <v>6.75</v>
      </c>
      <c r="E202" s="27" t="n">
        <v>2.39</v>
      </c>
      <c r="F202" s="27" t="n">
        <v>11.7</v>
      </c>
      <c r="G202" s="27" t="n">
        <v>95.23</v>
      </c>
      <c r="H202" s="27" t="n">
        <v>0.11</v>
      </c>
      <c r="I202" s="30" t="n">
        <v>0.062</v>
      </c>
      <c r="J202" s="30" t="n">
        <v>8.3</v>
      </c>
      <c r="K202" s="31" t="n">
        <v>80</v>
      </c>
      <c r="L202" s="30" t="n">
        <v>2.17</v>
      </c>
      <c r="M202" s="30" t="n">
        <v>117.14</v>
      </c>
      <c r="N202" s="30" t="n">
        <v>13.93</v>
      </c>
      <c r="O202" s="30" t="n">
        <v>31.19</v>
      </c>
      <c r="P202" s="24" t="n">
        <v>0.85</v>
      </c>
      <c r="Q202" s="31" t="n">
        <v>359.64</v>
      </c>
      <c r="R202" s="31" t="n">
        <v>30.27</v>
      </c>
      <c r="S202" s="31" t="n">
        <v>11.97</v>
      </c>
      <c r="T202" s="31" t="n">
        <v>150</v>
      </c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</row>
    <row r="203" s="5" customFormat="true" ht="21" hidden="false" customHeight="true" outlineLevel="0" collapsed="false">
      <c r="A203" s="27" t="s">
        <v>156</v>
      </c>
      <c r="B203" s="27" t="s">
        <v>157</v>
      </c>
      <c r="C203" s="23" t="n">
        <v>90</v>
      </c>
      <c r="D203" s="23" t="n">
        <v>13.68</v>
      </c>
      <c r="E203" s="23" t="n">
        <v>15.66</v>
      </c>
      <c r="F203" s="23" t="n">
        <v>2.07</v>
      </c>
      <c r="G203" s="23" t="n">
        <v>204.3</v>
      </c>
      <c r="H203" s="23" t="n">
        <v>0.036</v>
      </c>
      <c r="I203" s="24" t="n">
        <v>0.12</v>
      </c>
      <c r="J203" s="24" t="n">
        <v>0.63</v>
      </c>
      <c r="K203" s="25" t="n">
        <v>23</v>
      </c>
      <c r="L203" s="24" t="n">
        <v>2.34</v>
      </c>
      <c r="M203" s="24" t="n">
        <v>141.3</v>
      </c>
      <c r="N203" s="24" t="n">
        <v>9.9</v>
      </c>
      <c r="O203" s="24" t="n">
        <v>19.8</v>
      </c>
      <c r="P203" s="24" t="n">
        <v>1.98</v>
      </c>
      <c r="Q203" s="25" t="n">
        <v>180</v>
      </c>
      <c r="R203" s="25" t="n">
        <v>16.5</v>
      </c>
      <c r="S203" s="25" t="n">
        <v>0.2</v>
      </c>
      <c r="T203" s="25" t="n">
        <v>57</v>
      </c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</row>
    <row r="204" s="5" customFormat="true" ht="21" hidden="false" customHeight="true" outlineLevel="0" collapsed="false">
      <c r="A204" s="27" t="s">
        <v>158</v>
      </c>
      <c r="B204" s="27" t="s">
        <v>159</v>
      </c>
      <c r="C204" s="27" t="n">
        <v>150</v>
      </c>
      <c r="D204" s="27" t="n">
        <v>3.93</v>
      </c>
      <c r="E204" s="27" t="n">
        <v>4.8</v>
      </c>
      <c r="F204" s="27" t="n">
        <v>20.17</v>
      </c>
      <c r="G204" s="27" t="n">
        <v>130.7</v>
      </c>
      <c r="H204" s="27" t="n">
        <v>0.075</v>
      </c>
      <c r="I204" s="30" t="n">
        <v>0.06</v>
      </c>
      <c r="J204" s="30" t="n">
        <v>51.16</v>
      </c>
      <c r="K204" s="31" t="n">
        <v>125</v>
      </c>
      <c r="L204" s="30" t="n">
        <v>0.3</v>
      </c>
      <c r="M204" s="30" t="n">
        <v>71.5</v>
      </c>
      <c r="N204" s="30" t="n">
        <v>86.2</v>
      </c>
      <c r="O204" s="30" t="n">
        <v>32</v>
      </c>
      <c r="P204" s="30" t="n">
        <v>1.36</v>
      </c>
      <c r="Q204" s="31" t="n">
        <v>431</v>
      </c>
      <c r="R204" s="31" t="n">
        <v>26</v>
      </c>
      <c r="S204" s="31" t="n">
        <v>0.5</v>
      </c>
      <c r="T204" s="31" t="n">
        <v>25</v>
      </c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</row>
    <row r="205" s="5" customFormat="true" ht="21" hidden="false" customHeight="true" outlineLevel="0" collapsed="false">
      <c r="A205" s="27" t="s">
        <v>160</v>
      </c>
      <c r="B205" s="28" t="s">
        <v>161</v>
      </c>
      <c r="C205" s="23" t="n">
        <v>200</v>
      </c>
      <c r="D205" s="23" t="n">
        <v>0</v>
      </c>
      <c r="E205" s="23" t="n">
        <v>0</v>
      </c>
      <c r="F205" s="23" t="n">
        <v>22.76</v>
      </c>
      <c r="G205" s="23" t="n">
        <v>91.04</v>
      </c>
      <c r="H205" s="23" t="n">
        <v>0</v>
      </c>
      <c r="I205" s="24" t="n">
        <v>0</v>
      </c>
      <c r="J205" s="24" t="n">
        <v>7.8</v>
      </c>
      <c r="K205" s="25" t="n">
        <v>0.57</v>
      </c>
      <c r="L205" s="24" t="n">
        <v>0</v>
      </c>
      <c r="M205" s="24" t="n">
        <v>0</v>
      </c>
      <c r="N205" s="24" t="n">
        <v>7.04</v>
      </c>
      <c r="O205" s="24" t="n">
        <v>5.34</v>
      </c>
      <c r="P205" s="24" t="n">
        <v>1.2</v>
      </c>
      <c r="Q205" s="25" t="n">
        <v>30.2</v>
      </c>
      <c r="R205" s="25" t="n">
        <v>0.2</v>
      </c>
      <c r="S205" s="25" t="n">
        <v>0.05</v>
      </c>
      <c r="T205" s="25" t="n">
        <v>1.8</v>
      </c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</row>
    <row r="206" s="5" customFormat="true" ht="21" hidden="false" customHeight="true" outlineLevel="0" collapsed="false">
      <c r="A206" s="28" t="s">
        <v>39</v>
      </c>
      <c r="B206" s="27" t="s">
        <v>40</v>
      </c>
      <c r="C206" s="27" t="n">
        <v>20</v>
      </c>
      <c r="D206" s="27" t="n">
        <v>2.28</v>
      </c>
      <c r="E206" s="27" t="n">
        <v>0.24</v>
      </c>
      <c r="F206" s="27" t="n">
        <v>14.76</v>
      </c>
      <c r="G206" s="27" t="n">
        <v>70.5</v>
      </c>
      <c r="H206" s="27" t="n">
        <v>0.03</v>
      </c>
      <c r="I206" s="30" t="n">
        <v>0</v>
      </c>
      <c r="J206" s="30" t="n">
        <v>0</v>
      </c>
      <c r="K206" s="31" t="n">
        <v>0</v>
      </c>
      <c r="L206" s="30" t="n">
        <v>0.33</v>
      </c>
      <c r="M206" s="30" t="n">
        <v>19.5</v>
      </c>
      <c r="N206" s="30" t="n">
        <v>6</v>
      </c>
      <c r="O206" s="30" t="n">
        <v>4.2</v>
      </c>
      <c r="P206" s="30" t="n">
        <v>0.33</v>
      </c>
      <c r="Q206" s="31" t="n">
        <v>15.38</v>
      </c>
      <c r="R206" s="31" t="n">
        <v>0.7</v>
      </c>
      <c r="S206" s="31" t="n">
        <v>1.12</v>
      </c>
      <c r="T206" s="31" t="n">
        <v>0.35</v>
      </c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</row>
    <row r="207" s="5" customFormat="true" ht="18" hidden="false" customHeight="true" outlineLevel="0" collapsed="false">
      <c r="A207" s="28" t="s">
        <v>53</v>
      </c>
      <c r="B207" s="27" t="s">
        <v>54</v>
      </c>
      <c r="C207" s="23" t="n">
        <v>20</v>
      </c>
      <c r="D207" s="23" t="n">
        <v>1.32</v>
      </c>
      <c r="E207" s="23" t="n">
        <v>0.24</v>
      </c>
      <c r="F207" s="23" t="n">
        <v>6.8</v>
      </c>
      <c r="G207" s="23" t="n">
        <v>36.2</v>
      </c>
      <c r="H207" s="23" t="n">
        <v>0.036</v>
      </c>
      <c r="I207" s="24" t="n">
        <v>0.018</v>
      </c>
      <c r="J207" s="24" t="n">
        <v>0</v>
      </c>
      <c r="K207" s="25" t="n">
        <v>0</v>
      </c>
      <c r="L207" s="24" t="n">
        <v>0</v>
      </c>
      <c r="M207" s="24" t="n">
        <v>31.6</v>
      </c>
      <c r="N207" s="24" t="n">
        <v>7</v>
      </c>
      <c r="O207" s="24" t="n">
        <v>9.4</v>
      </c>
      <c r="P207" s="24" t="n">
        <v>0.78</v>
      </c>
      <c r="Q207" s="25" t="n">
        <v>48.8</v>
      </c>
      <c r="R207" s="25" t="n">
        <v>0.64</v>
      </c>
      <c r="S207" s="25" t="n">
        <v>1.1</v>
      </c>
      <c r="T207" s="25" t="n">
        <v>4.8</v>
      </c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</row>
    <row r="208" s="5" customFormat="true" ht="21" hidden="false" customHeight="true" outlineLevel="0" collapsed="false">
      <c r="A208" s="27"/>
      <c r="B208" s="32" t="s">
        <v>41</v>
      </c>
      <c r="C208" s="37" t="n">
        <f aca="false">SUM(C201:C207)</f>
        <v>740</v>
      </c>
      <c r="D208" s="37" t="n">
        <f aca="false">SUM(D201:D207)</f>
        <v>28.5</v>
      </c>
      <c r="E208" s="37" t="n">
        <f aca="false">SUM(E201:E207)</f>
        <v>26.39</v>
      </c>
      <c r="F208" s="37" t="n">
        <f aca="false">SUM(F201:F207)</f>
        <v>80.42</v>
      </c>
      <c r="G208" s="37" t="n">
        <f aca="false">SUM(G201:G207)</f>
        <v>666.37</v>
      </c>
      <c r="H208" s="37" t="n">
        <f aca="false">SUM(H201:H207)</f>
        <v>0.311</v>
      </c>
      <c r="I208" s="38" t="n">
        <f aca="false">SUM(I201:I207)</f>
        <v>0.29</v>
      </c>
      <c r="J208" s="38" t="n">
        <f aca="false">SUM(J201:J207)</f>
        <v>76.35</v>
      </c>
      <c r="K208" s="39" t="n">
        <f aca="false">SUM(K201:K207)</f>
        <v>292.97</v>
      </c>
      <c r="L208" s="38" t="n">
        <f aca="false">SUM(L201:L207)</f>
        <v>6.7</v>
      </c>
      <c r="M208" s="38" t="n">
        <f aca="false">SUM(M201:M207)</f>
        <v>400.24</v>
      </c>
      <c r="N208" s="38" t="n">
        <f aca="false">SUM(N201:N207)</f>
        <v>147.07</v>
      </c>
      <c r="O208" s="38" t="n">
        <f aca="false">SUM(O201:O207)</f>
        <v>111.53</v>
      </c>
      <c r="P208" s="38" t="n">
        <f aca="false">SUM(P201:P207)</f>
        <v>6.92</v>
      </c>
      <c r="Q208" s="39" t="n">
        <f aca="false">SUM(Q201:Q207)</f>
        <v>1197.02</v>
      </c>
      <c r="R208" s="39" t="n">
        <f aca="false">SUM(R201:R207)</f>
        <v>83.61</v>
      </c>
      <c r="S208" s="39" t="n">
        <f aca="false">SUM(S201:S207)</f>
        <v>15.14</v>
      </c>
      <c r="T208" s="39" t="n">
        <f aca="false">SUM(T201:T207)</f>
        <v>252.95</v>
      </c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</row>
    <row r="209" s="5" customFormat="true" ht="27.6" hidden="false" customHeight="true" outlineLevel="0" collapsed="false">
      <c r="A209" s="20" t="s">
        <v>56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1"/>
      <c r="R209" s="21"/>
      <c r="S209" s="21"/>
      <c r="T209" s="2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</row>
    <row r="210" s="5" customFormat="true" ht="29.45" hidden="false" customHeight="true" outlineLevel="0" collapsed="false">
      <c r="A210" s="27" t="s">
        <v>122</v>
      </c>
      <c r="B210" s="27" t="s">
        <v>162</v>
      </c>
      <c r="C210" s="23" t="n">
        <v>200</v>
      </c>
      <c r="D210" s="23" t="n">
        <v>5.6</v>
      </c>
      <c r="E210" s="23" t="n">
        <v>6.38</v>
      </c>
      <c r="F210" s="23" t="n">
        <v>8.18</v>
      </c>
      <c r="G210" s="23" t="n">
        <v>112.52</v>
      </c>
      <c r="H210" s="23" t="n">
        <v>0.08</v>
      </c>
      <c r="I210" s="24" t="n">
        <v>0.24</v>
      </c>
      <c r="J210" s="24" t="n">
        <v>1.4</v>
      </c>
      <c r="K210" s="25" t="n">
        <v>35</v>
      </c>
      <c r="L210" s="24" t="n">
        <v>0</v>
      </c>
      <c r="M210" s="24" t="n">
        <v>180.01</v>
      </c>
      <c r="N210" s="24" t="n">
        <v>240.01</v>
      </c>
      <c r="O210" s="24" t="n">
        <v>28</v>
      </c>
      <c r="P210" s="24" t="n">
        <v>0.2</v>
      </c>
      <c r="Q210" s="25" t="n">
        <v>242</v>
      </c>
      <c r="R210" s="25" t="n">
        <v>18</v>
      </c>
      <c r="S210" s="25" t="n">
        <v>3.6</v>
      </c>
      <c r="T210" s="25" t="n">
        <v>1.28</v>
      </c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</row>
    <row r="211" s="5" customFormat="true" ht="21" hidden="false" customHeight="true" outlineLevel="0" collapsed="false">
      <c r="A211" s="27" t="s">
        <v>163</v>
      </c>
      <c r="B211" s="28" t="s">
        <v>164</v>
      </c>
      <c r="C211" s="27" t="n">
        <v>100</v>
      </c>
      <c r="D211" s="27" t="n">
        <v>7.67</v>
      </c>
      <c r="E211" s="27" t="n">
        <v>6.48</v>
      </c>
      <c r="F211" s="27" t="n">
        <v>48.17</v>
      </c>
      <c r="G211" s="27" t="n">
        <v>282.16</v>
      </c>
      <c r="H211" s="27" t="n">
        <v>0.17</v>
      </c>
      <c r="I211" s="30" t="n">
        <v>0.05</v>
      </c>
      <c r="J211" s="30" t="n">
        <v>0</v>
      </c>
      <c r="K211" s="31" t="n">
        <v>31.9</v>
      </c>
      <c r="L211" s="30" t="n">
        <v>1.38</v>
      </c>
      <c r="M211" s="30" t="n">
        <v>97.58</v>
      </c>
      <c r="N211" s="30" t="n">
        <v>15.52</v>
      </c>
      <c r="O211" s="30" t="n">
        <v>10.57</v>
      </c>
      <c r="P211" s="24" t="n">
        <v>0.87</v>
      </c>
      <c r="Q211" s="31" t="n">
        <v>50</v>
      </c>
      <c r="R211" s="31" t="n">
        <v>48</v>
      </c>
      <c r="S211" s="31" t="n">
        <v>4.3</v>
      </c>
      <c r="T211" s="31" t="n">
        <v>1</v>
      </c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</row>
    <row r="212" s="5" customFormat="true" ht="21" hidden="false" customHeight="true" outlineLevel="0" collapsed="false">
      <c r="A212" s="27"/>
      <c r="B212" s="32" t="s">
        <v>41</v>
      </c>
      <c r="C212" s="37" t="n">
        <f aca="false">SUM(C210:C211)</f>
        <v>300</v>
      </c>
      <c r="D212" s="37" t="n">
        <f aca="false">SUM(D210:D211)</f>
        <v>13.27</v>
      </c>
      <c r="E212" s="37" t="n">
        <f aca="false">SUM(E210:E211)</f>
        <v>12.86</v>
      </c>
      <c r="F212" s="37" t="n">
        <f aca="false">SUM(F210:F211)</f>
        <v>56.35</v>
      </c>
      <c r="G212" s="37" t="n">
        <f aca="false">SUM(G210:G211)</f>
        <v>394.68</v>
      </c>
      <c r="H212" s="37" t="n">
        <f aca="false">SUM(H210:H211)</f>
        <v>0.25</v>
      </c>
      <c r="I212" s="38" t="n">
        <f aca="false">SUM(I210:I211)</f>
        <v>0.29</v>
      </c>
      <c r="J212" s="38" t="n">
        <f aca="false">SUM(J210:J211)</f>
        <v>1.4</v>
      </c>
      <c r="K212" s="39" t="n">
        <f aca="false">SUM(K210:K211)</f>
        <v>66.9</v>
      </c>
      <c r="L212" s="38" t="n">
        <f aca="false">SUM(L210:L211)</f>
        <v>1.38</v>
      </c>
      <c r="M212" s="38" t="n">
        <f aca="false">SUM(M210:M211)</f>
        <v>277.59</v>
      </c>
      <c r="N212" s="38" t="n">
        <f aca="false">SUM(N210:N211)</f>
        <v>255.53</v>
      </c>
      <c r="O212" s="38" t="n">
        <f aca="false">SUM(O210:O211)</f>
        <v>38.57</v>
      </c>
      <c r="P212" s="38" t="n">
        <f aca="false">SUM(P210:P211)</f>
        <v>1.07</v>
      </c>
      <c r="Q212" s="39" t="n">
        <f aca="false">SUM(Q210:Q211)</f>
        <v>292</v>
      </c>
      <c r="R212" s="39" t="n">
        <f aca="false">SUM(R210:R211)</f>
        <v>66</v>
      </c>
      <c r="S212" s="39" t="n">
        <f aca="false">SUM(S210:S211)</f>
        <v>7.9</v>
      </c>
      <c r="T212" s="39" t="n">
        <f aca="false">SUM(T210:T211)</f>
        <v>2.28</v>
      </c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</row>
    <row r="213" s="5" customFormat="true" ht="21" hidden="false" customHeight="true" outlineLevel="0" collapsed="false">
      <c r="A213" s="27"/>
      <c r="B213" s="32" t="s">
        <v>61</v>
      </c>
      <c r="C213" s="37"/>
      <c r="D213" s="37" t="n">
        <f aca="false">D199+D208+D212</f>
        <v>58.88</v>
      </c>
      <c r="E213" s="37" t="n">
        <f aca="false">E199+E208+E212</f>
        <v>62.71</v>
      </c>
      <c r="F213" s="37" t="n">
        <f aca="false">F199+F208+F212</f>
        <v>228.4</v>
      </c>
      <c r="G213" s="37" t="n">
        <f aca="false">G199+G208+G212</f>
        <v>1708.94</v>
      </c>
      <c r="H213" s="37" t="n">
        <f aca="false">H199+H208+H212</f>
        <v>1.1163</v>
      </c>
      <c r="I213" s="38" t="n">
        <f aca="false">I199+I208+I212</f>
        <v>0.86</v>
      </c>
      <c r="J213" s="38" t="n">
        <f aca="false">J199+J208+J212</f>
        <v>99.18</v>
      </c>
      <c r="K213" s="39" t="n">
        <f aca="false">K199+K208+K212</f>
        <v>465.89</v>
      </c>
      <c r="L213" s="38" t="n">
        <f aca="false">L199+L208+L212</f>
        <v>9.934</v>
      </c>
      <c r="M213" s="38" t="n">
        <f aca="false">M199+M208+M212</f>
        <v>1041.81</v>
      </c>
      <c r="N213" s="38" t="n">
        <f aca="false">N199+N208+N212</f>
        <v>575.47</v>
      </c>
      <c r="O213" s="38" t="n">
        <f aca="false">O199+O208+O212</f>
        <v>203.02</v>
      </c>
      <c r="P213" s="38" t="n">
        <f aca="false">P199+P208+P212</f>
        <v>9.6</v>
      </c>
      <c r="Q213" s="39" t="n">
        <f aca="false">Q199+Q208+Q212</f>
        <v>1714.35</v>
      </c>
      <c r="R213" s="39" t="n">
        <f aca="false">R199+R208+R212</f>
        <v>246.96</v>
      </c>
      <c r="S213" s="39" t="n">
        <f aca="false">S199+S208+S212</f>
        <v>34.07</v>
      </c>
      <c r="T213" s="39" t="n">
        <f aca="false">T199+T208+T212</f>
        <v>304.99</v>
      </c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</row>
    <row r="214" s="5" customFormat="true" ht="21" hidden="false" customHeight="true" outlineLevel="0" collapsed="false">
      <c r="A214" s="4" t="s">
        <v>0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</row>
    <row r="215" s="5" customFormat="true" ht="21" hidden="false" customHeight="true" outlineLevel="0" collapsed="false">
      <c r="A215" s="4" t="s">
        <v>1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</row>
    <row r="216" s="5" customFormat="true" ht="21" hidden="false" customHeight="true" outlineLevel="0" collapsed="false">
      <c r="A216" s="4" t="s">
        <v>2</v>
      </c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</row>
    <row r="217" s="5" customFormat="true" ht="21" hidden="false" customHeight="true" outlineLevel="0" collapsed="false">
      <c r="A217" s="6"/>
      <c r="B217" s="6"/>
      <c r="C217" s="7" t="s">
        <v>165</v>
      </c>
      <c r="D217" s="7"/>
      <c r="E217" s="7"/>
      <c r="F217" s="7"/>
      <c r="G217" s="4"/>
      <c r="H217" s="7" t="s">
        <v>4</v>
      </c>
      <c r="I217" s="7"/>
      <c r="J217" s="7"/>
      <c r="K217" s="7"/>
      <c r="L217" s="7"/>
      <c r="M217" s="7"/>
      <c r="N217" s="8"/>
      <c r="O217" s="8"/>
      <c r="P217" s="8"/>
      <c r="Q217" s="4"/>
      <c r="R217" s="4"/>
      <c r="S217" s="4"/>
      <c r="T217" s="4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</row>
    <row r="218" s="5" customFormat="true" ht="21" hidden="false" customHeight="true" outlineLevel="0" collapsed="false">
      <c r="A218" s="9"/>
      <c r="B218" s="9"/>
      <c r="C218" s="10" t="s">
        <v>166</v>
      </c>
      <c r="D218" s="10"/>
      <c r="E218" s="10"/>
      <c r="F218" s="10"/>
      <c r="G218" s="4"/>
      <c r="H218" s="10" t="s">
        <v>6</v>
      </c>
      <c r="I218" s="10"/>
      <c r="J218" s="10"/>
      <c r="K218" s="10"/>
      <c r="L218" s="10"/>
      <c r="M218" s="10"/>
      <c r="N218" s="11"/>
      <c r="O218" s="11"/>
      <c r="P218" s="11"/>
      <c r="Q218" s="4"/>
      <c r="R218" s="4"/>
      <c r="S218" s="4"/>
      <c r="T218" s="4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</row>
    <row r="219" s="5" customFormat="true" ht="21" hidden="false" customHeight="true" outlineLevel="0" collapsed="false">
      <c r="A219" s="12" t="s">
        <v>7</v>
      </c>
      <c r="B219" s="12" t="s">
        <v>8</v>
      </c>
      <c r="C219" s="13" t="s">
        <v>9</v>
      </c>
      <c r="D219" s="12" t="s">
        <v>10</v>
      </c>
      <c r="E219" s="12"/>
      <c r="F219" s="12"/>
      <c r="G219" s="14" t="s">
        <v>11</v>
      </c>
      <c r="H219" s="12" t="s">
        <v>12</v>
      </c>
      <c r="I219" s="12"/>
      <c r="J219" s="12"/>
      <c r="K219" s="12"/>
      <c r="L219" s="12"/>
      <c r="M219" s="15" t="s">
        <v>13</v>
      </c>
      <c r="N219" s="15"/>
      <c r="O219" s="15"/>
      <c r="P219" s="15"/>
      <c r="Q219" s="16"/>
      <c r="R219" s="16"/>
      <c r="S219" s="16"/>
      <c r="T219" s="16"/>
    </row>
    <row r="220" s="5" customFormat="true" ht="21" hidden="false" customHeight="true" outlineLevel="0" collapsed="false">
      <c r="A220" s="12"/>
      <c r="B220" s="12"/>
      <c r="C220" s="12"/>
      <c r="D220" s="17" t="s">
        <v>14</v>
      </c>
      <c r="E220" s="17" t="s">
        <v>15</v>
      </c>
      <c r="F220" s="17" t="s">
        <v>16</v>
      </c>
      <c r="G220" s="14"/>
      <c r="H220" s="17" t="s">
        <v>17</v>
      </c>
      <c r="I220" s="15" t="s">
        <v>18</v>
      </c>
      <c r="J220" s="15" t="s">
        <v>19</v>
      </c>
      <c r="K220" s="12" t="s">
        <v>20</v>
      </c>
      <c r="L220" s="15" t="s">
        <v>21</v>
      </c>
      <c r="M220" s="15" t="s">
        <v>22</v>
      </c>
      <c r="N220" s="18" t="s">
        <v>23</v>
      </c>
      <c r="O220" s="18" t="s">
        <v>24</v>
      </c>
      <c r="P220" s="18" t="s">
        <v>25</v>
      </c>
      <c r="Q220" s="12" t="s">
        <v>26</v>
      </c>
      <c r="R220" s="12" t="s">
        <v>27</v>
      </c>
      <c r="S220" s="12" t="s">
        <v>28</v>
      </c>
      <c r="T220" s="12" t="s">
        <v>29</v>
      </c>
    </row>
    <row r="221" s="5" customFormat="true" ht="21" hidden="false" customHeight="true" outlineLevel="0" collapsed="false">
      <c r="A221" s="12" t="n">
        <v>1</v>
      </c>
      <c r="B221" s="12" t="n">
        <v>2</v>
      </c>
      <c r="C221" s="12" t="n">
        <v>3</v>
      </c>
      <c r="D221" s="17" t="n">
        <v>4</v>
      </c>
      <c r="E221" s="17" t="n">
        <v>5</v>
      </c>
      <c r="F221" s="17" t="n">
        <v>6</v>
      </c>
      <c r="G221" s="19" t="n">
        <v>7</v>
      </c>
      <c r="H221" s="17" t="n">
        <v>8</v>
      </c>
      <c r="I221" s="15" t="n">
        <v>9</v>
      </c>
      <c r="J221" s="15" t="n">
        <v>10</v>
      </c>
      <c r="K221" s="12" t="n">
        <v>11</v>
      </c>
      <c r="L221" s="15" t="n">
        <v>13</v>
      </c>
      <c r="M221" s="15" t="n">
        <v>14</v>
      </c>
      <c r="N221" s="15" t="n">
        <v>15</v>
      </c>
      <c r="O221" s="15" t="n">
        <v>16</v>
      </c>
      <c r="P221" s="15" t="n">
        <v>17</v>
      </c>
      <c r="Q221" s="12" t="n">
        <v>18</v>
      </c>
      <c r="R221" s="12" t="n">
        <v>19</v>
      </c>
      <c r="S221" s="12" t="n">
        <v>20</v>
      </c>
      <c r="T221" s="12" t="n">
        <v>21</v>
      </c>
    </row>
    <row r="222" s="5" customFormat="true" ht="23.25" hidden="false" customHeight="true" outlineLevel="0" collapsed="false">
      <c r="A222" s="20" t="s">
        <v>30</v>
      </c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1"/>
      <c r="R222" s="21"/>
      <c r="S222" s="21"/>
      <c r="T222" s="2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</row>
    <row r="223" s="5" customFormat="true" ht="21" hidden="false" customHeight="true" outlineLevel="0" collapsed="false">
      <c r="A223" s="22" t="s">
        <v>107</v>
      </c>
      <c r="B223" s="22" t="s">
        <v>108</v>
      </c>
      <c r="C223" s="23" t="n">
        <v>40</v>
      </c>
      <c r="D223" s="23" t="n">
        <v>4.64</v>
      </c>
      <c r="E223" s="23" t="n">
        <v>6.64</v>
      </c>
      <c r="F223" s="23" t="n">
        <v>11.86</v>
      </c>
      <c r="G223" s="23" t="n">
        <v>125.6</v>
      </c>
      <c r="H223" s="23" t="n">
        <v>0.032</v>
      </c>
      <c r="I223" s="24" t="n">
        <v>0.04</v>
      </c>
      <c r="J223" s="24" t="n">
        <v>0.088</v>
      </c>
      <c r="K223" s="25" t="n">
        <v>47.2</v>
      </c>
      <c r="L223" s="24" t="n">
        <v>0.13</v>
      </c>
      <c r="M223" s="24" t="n">
        <v>76.6</v>
      </c>
      <c r="N223" s="24" t="n">
        <v>123.2</v>
      </c>
      <c r="O223" s="24" t="n">
        <v>7.56</v>
      </c>
      <c r="P223" s="24" t="n">
        <v>0.39</v>
      </c>
      <c r="Q223" s="25" t="n">
        <v>32.61</v>
      </c>
      <c r="R223" s="25" t="n">
        <v>0.95</v>
      </c>
      <c r="S223" s="25" t="n">
        <v>3.46</v>
      </c>
      <c r="T223" s="25" t="n">
        <v>0.47</v>
      </c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</row>
    <row r="224" s="5" customFormat="true" ht="21" hidden="false" customHeight="true" outlineLevel="0" collapsed="false">
      <c r="A224" s="27" t="s">
        <v>167</v>
      </c>
      <c r="B224" s="27" t="s">
        <v>168</v>
      </c>
      <c r="C224" s="23" t="n">
        <v>80</v>
      </c>
      <c r="D224" s="23" t="n">
        <v>11.41</v>
      </c>
      <c r="E224" s="23" t="n">
        <v>9.92</v>
      </c>
      <c r="F224" s="23" t="n">
        <v>6.08</v>
      </c>
      <c r="G224" s="23" t="n">
        <v>158.9</v>
      </c>
      <c r="H224" s="23" t="n">
        <v>0.043</v>
      </c>
      <c r="I224" s="24" t="n">
        <v>0.064</v>
      </c>
      <c r="J224" s="24" t="n">
        <v>0.64</v>
      </c>
      <c r="K224" s="25" t="n">
        <v>5.03</v>
      </c>
      <c r="L224" s="24" t="n">
        <v>0.43</v>
      </c>
      <c r="M224" s="24" t="n">
        <v>80</v>
      </c>
      <c r="N224" s="24" t="n">
        <v>33.07</v>
      </c>
      <c r="O224" s="24" t="n">
        <v>12.8</v>
      </c>
      <c r="P224" s="24" t="n">
        <v>0.96</v>
      </c>
      <c r="Q224" s="25" t="n">
        <v>183.47</v>
      </c>
      <c r="R224" s="25" t="n">
        <v>13.87</v>
      </c>
      <c r="S224" s="25" t="n">
        <v>14.72</v>
      </c>
      <c r="T224" s="25" t="n">
        <v>82.13</v>
      </c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</row>
    <row r="225" s="53" customFormat="true" ht="21" hidden="false" customHeight="true" outlineLevel="0" collapsed="false">
      <c r="A225" s="27" t="s">
        <v>169</v>
      </c>
      <c r="B225" s="27" t="s">
        <v>170</v>
      </c>
      <c r="C225" s="27" t="n">
        <v>150</v>
      </c>
      <c r="D225" s="27" t="n">
        <v>3.48</v>
      </c>
      <c r="E225" s="27" t="n">
        <v>3.48</v>
      </c>
      <c r="F225" s="27" t="n">
        <v>33.33</v>
      </c>
      <c r="G225" s="27" t="n">
        <v>178.8</v>
      </c>
      <c r="H225" s="27" t="n">
        <v>0.043</v>
      </c>
      <c r="I225" s="30" t="n">
        <v>0.03</v>
      </c>
      <c r="J225" s="30" t="n">
        <v>1.83</v>
      </c>
      <c r="K225" s="31" t="n">
        <v>270</v>
      </c>
      <c r="L225" s="30" t="n">
        <v>0.28</v>
      </c>
      <c r="M225" s="30" t="n">
        <v>105.08</v>
      </c>
      <c r="N225" s="30" t="n">
        <v>73.5</v>
      </c>
      <c r="O225" s="30" t="n">
        <v>19</v>
      </c>
      <c r="P225" s="30" t="n">
        <v>0.53</v>
      </c>
      <c r="Q225" s="31" t="n">
        <v>44.7</v>
      </c>
      <c r="R225" s="31" t="n">
        <v>21.1</v>
      </c>
      <c r="S225" s="31" t="n">
        <v>6.94</v>
      </c>
      <c r="T225" s="31" t="n">
        <v>26</v>
      </c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</row>
    <row r="226" s="5" customFormat="true" ht="21" hidden="false" customHeight="true" outlineLevel="0" collapsed="false">
      <c r="A226" s="27" t="s">
        <v>37</v>
      </c>
      <c r="B226" s="28" t="s">
        <v>38</v>
      </c>
      <c r="C226" s="23" t="n">
        <v>200</v>
      </c>
      <c r="D226" s="23" t="n">
        <v>0.1</v>
      </c>
      <c r="E226" s="23" t="n">
        <v>0</v>
      </c>
      <c r="F226" s="23" t="n">
        <v>15</v>
      </c>
      <c r="G226" s="23" t="n">
        <v>60</v>
      </c>
      <c r="H226" s="23" t="n">
        <v>0</v>
      </c>
      <c r="I226" s="24" t="n">
        <v>0.01</v>
      </c>
      <c r="J226" s="24" t="n">
        <v>0</v>
      </c>
      <c r="K226" s="25" t="n">
        <v>0.11</v>
      </c>
      <c r="L226" s="24" t="n">
        <v>0</v>
      </c>
      <c r="M226" s="24" t="n">
        <v>0</v>
      </c>
      <c r="N226" s="24" t="n">
        <v>5</v>
      </c>
      <c r="O226" s="29" t="n">
        <v>0</v>
      </c>
      <c r="P226" s="24" t="n">
        <v>0.4</v>
      </c>
      <c r="Q226" s="25" t="n">
        <v>21</v>
      </c>
      <c r="R226" s="25" t="n">
        <v>0</v>
      </c>
      <c r="S226" s="25" t="n">
        <v>0</v>
      </c>
      <c r="T226" s="25" t="n">
        <v>0</v>
      </c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</row>
    <row r="227" s="5" customFormat="true" ht="21" hidden="false" customHeight="true" outlineLevel="0" collapsed="false">
      <c r="A227" s="28" t="s">
        <v>39</v>
      </c>
      <c r="B227" s="27" t="s">
        <v>40</v>
      </c>
      <c r="C227" s="27" t="n">
        <v>30</v>
      </c>
      <c r="D227" s="27" t="n">
        <v>2.28</v>
      </c>
      <c r="E227" s="27" t="n">
        <v>0.24</v>
      </c>
      <c r="F227" s="27" t="n">
        <v>14.76</v>
      </c>
      <c r="G227" s="27" t="n">
        <v>70.5</v>
      </c>
      <c r="H227" s="27" t="n">
        <v>0.03</v>
      </c>
      <c r="I227" s="30" t="n">
        <v>0</v>
      </c>
      <c r="J227" s="30" t="n">
        <v>0</v>
      </c>
      <c r="K227" s="31" t="n">
        <v>0</v>
      </c>
      <c r="L227" s="30" t="n">
        <v>0.33</v>
      </c>
      <c r="M227" s="30" t="n">
        <v>19.5</v>
      </c>
      <c r="N227" s="30" t="n">
        <v>6</v>
      </c>
      <c r="O227" s="30" t="n">
        <v>4.2</v>
      </c>
      <c r="P227" s="30" t="n">
        <v>0.33</v>
      </c>
      <c r="Q227" s="31" t="n">
        <v>23.07</v>
      </c>
      <c r="R227" s="31" t="n">
        <v>1.05</v>
      </c>
      <c r="S227" s="31" t="n">
        <v>1.68</v>
      </c>
      <c r="T227" s="31" t="n">
        <v>0.53</v>
      </c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</row>
    <row r="228" s="5" customFormat="true" ht="21" hidden="false" customHeight="true" outlineLevel="0" collapsed="false">
      <c r="A228" s="27"/>
      <c r="B228" s="32" t="s">
        <v>41</v>
      </c>
      <c r="C228" s="37" t="n">
        <f aca="false">SUM(C223:C227)</f>
        <v>500</v>
      </c>
      <c r="D228" s="37" t="n">
        <f aca="false">SUM(D223:D227)</f>
        <v>21.91</v>
      </c>
      <c r="E228" s="37" t="n">
        <f aca="false">SUM(E223:E227)</f>
        <v>20.28</v>
      </c>
      <c r="F228" s="37" t="n">
        <f aca="false">SUM(F223:F227)</f>
        <v>81.03</v>
      </c>
      <c r="G228" s="37" t="n">
        <f aca="false">SUM(G223:G227)</f>
        <v>593.8</v>
      </c>
      <c r="H228" s="37" t="n">
        <f aca="false">SUM(H223:H227)</f>
        <v>0.148</v>
      </c>
      <c r="I228" s="38" t="n">
        <f aca="false">SUM(I223:I227)</f>
        <v>0.144</v>
      </c>
      <c r="J228" s="38" t="n">
        <f aca="false">SUM(J223:J227)</f>
        <v>2.558</v>
      </c>
      <c r="K228" s="39" t="n">
        <f aca="false">SUM(K223:K227)</f>
        <v>322.34</v>
      </c>
      <c r="L228" s="38" t="n">
        <f aca="false">SUM(L223:L227)</f>
        <v>1.17</v>
      </c>
      <c r="M228" s="38" t="n">
        <f aca="false">SUM(M223:M227)</f>
        <v>281.18</v>
      </c>
      <c r="N228" s="38" t="n">
        <f aca="false">SUM(N223:N227)</f>
        <v>240.77</v>
      </c>
      <c r="O228" s="38" t="n">
        <f aca="false">SUM(O223:O227)</f>
        <v>43.56</v>
      </c>
      <c r="P228" s="38" t="n">
        <f aca="false">SUM(P223:P227)</f>
        <v>2.61</v>
      </c>
      <c r="Q228" s="39" t="n">
        <f aca="false">SUM(Q223:Q227)</f>
        <v>304.85</v>
      </c>
      <c r="R228" s="39" t="n">
        <f aca="false">SUM(R223:R227)</f>
        <v>36.97</v>
      </c>
      <c r="S228" s="39" t="n">
        <f aca="false">SUM(S223:S227)</f>
        <v>26.8</v>
      </c>
      <c r="T228" s="39" t="n">
        <f aca="false">SUM(T223:T227)</f>
        <v>109.13</v>
      </c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</row>
    <row r="229" s="5" customFormat="true" ht="21" hidden="false" customHeight="true" outlineLevel="0" collapsed="false">
      <c r="A229" s="20" t="s">
        <v>42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1"/>
      <c r="R229" s="21"/>
      <c r="S229" s="21"/>
      <c r="T229" s="2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</row>
    <row r="230" s="5" customFormat="true" ht="21" hidden="false" customHeight="true" outlineLevel="0" collapsed="false">
      <c r="A230" s="22" t="s">
        <v>43</v>
      </c>
      <c r="B230" s="22" t="s">
        <v>44</v>
      </c>
      <c r="C230" s="23" t="n">
        <v>60</v>
      </c>
      <c r="D230" s="23" t="n">
        <v>0.94</v>
      </c>
      <c r="E230" s="23" t="n">
        <v>3.86</v>
      </c>
      <c r="F230" s="23" t="n">
        <v>4.8</v>
      </c>
      <c r="G230" s="35" t="n">
        <v>57.75</v>
      </c>
      <c r="H230" s="23" t="n">
        <v>0.024</v>
      </c>
      <c r="I230" s="24" t="n">
        <v>0.012</v>
      </c>
      <c r="J230" s="24" t="n">
        <v>5.04</v>
      </c>
      <c r="K230" s="25" t="n">
        <v>72.9</v>
      </c>
      <c r="L230" s="29" t="n">
        <v>2.76</v>
      </c>
      <c r="M230" s="29" t="n">
        <v>24</v>
      </c>
      <c r="N230" s="24" t="n">
        <v>13.8</v>
      </c>
      <c r="O230" s="24" t="n">
        <v>10.8</v>
      </c>
      <c r="P230" s="24" t="n">
        <v>0.48</v>
      </c>
      <c r="Q230" s="25" t="n">
        <v>128</v>
      </c>
      <c r="R230" s="25" t="n">
        <v>7.9</v>
      </c>
      <c r="S230" s="25" t="n">
        <v>0.14</v>
      </c>
      <c r="T230" s="25" t="n">
        <v>12</v>
      </c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</row>
    <row r="231" s="5" customFormat="true" ht="21" hidden="false" customHeight="true" outlineLevel="0" collapsed="false">
      <c r="A231" s="27" t="s">
        <v>45</v>
      </c>
      <c r="B231" s="28" t="s">
        <v>46</v>
      </c>
      <c r="C231" s="23" t="n">
        <v>250</v>
      </c>
      <c r="D231" s="27" t="n">
        <v>2.8</v>
      </c>
      <c r="E231" s="27" t="n">
        <v>5.8</v>
      </c>
      <c r="F231" s="27" t="n">
        <v>13.9</v>
      </c>
      <c r="G231" s="27" t="n">
        <v>120</v>
      </c>
      <c r="H231" s="27" t="n">
        <v>0.03</v>
      </c>
      <c r="I231" s="30" t="n">
        <v>0.02</v>
      </c>
      <c r="J231" s="30" t="n">
        <v>0.38</v>
      </c>
      <c r="K231" s="31" t="n">
        <v>118.85</v>
      </c>
      <c r="L231" s="30" t="n">
        <v>2.5</v>
      </c>
      <c r="M231" s="30" t="n">
        <v>29.75</v>
      </c>
      <c r="N231" s="30" t="n">
        <v>9</v>
      </c>
      <c r="O231" s="30" t="n">
        <v>4.5</v>
      </c>
      <c r="P231" s="30" t="n">
        <v>0.4</v>
      </c>
      <c r="Q231" s="31" t="n">
        <v>55.85</v>
      </c>
      <c r="R231" s="31" t="n">
        <v>0.95</v>
      </c>
      <c r="S231" s="31" t="n">
        <v>0.05</v>
      </c>
      <c r="T231" s="25" t="n">
        <v>10.8</v>
      </c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</row>
    <row r="232" s="5" customFormat="true" ht="30.55" hidden="false" customHeight="true" outlineLevel="0" collapsed="false">
      <c r="A232" s="27" t="s">
        <v>171</v>
      </c>
      <c r="B232" s="28" t="s">
        <v>172</v>
      </c>
      <c r="C232" s="24" t="n">
        <v>150</v>
      </c>
      <c r="D232" s="30" t="n">
        <v>12.23</v>
      </c>
      <c r="E232" s="30" t="n">
        <v>13.11</v>
      </c>
      <c r="F232" s="30" t="n">
        <v>15.6</v>
      </c>
      <c r="G232" s="30" t="n">
        <v>229.38</v>
      </c>
      <c r="H232" s="30" t="n">
        <v>0.12</v>
      </c>
      <c r="I232" s="30" t="n">
        <v>0.03</v>
      </c>
      <c r="J232" s="30" t="n">
        <v>6.65</v>
      </c>
      <c r="K232" s="31" t="n">
        <v>0</v>
      </c>
      <c r="L232" s="30" t="n">
        <v>0.46</v>
      </c>
      <c r="M232" s="30" t="n">
        <v>139.38</v>
      </c>
      <c r="N232" s="30" t="n">
        <v>22.15</v>
      </c>
      <c r="O232" s="30" t="n">
        <v>37.85</v>
      </c>
      <c r="P232" s="30" t="n">
        <v>2.54</v>
      </c>
      <c r="Q232" s="31" t="n">
        <v>615</v>
      </c>
      <c r="R232" s="31" t="n">
        <v>33.92</v>
      </c>
      <c r="S232" s="31" t="n">
        <v>0.3</v>
      </c>
      <c r="T232" s="31" t="n">
        <v>74</v>
      </c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</row>
    <row r="233" s="5" customFormat="true" ht="21" hidden="false" customHeight="true" outlineLevel="0" collapsed="false">
      <c r="A233" s="27" t="s">
        <v>79</v>
      </c>
      <c r="B233" s="28" t="s">
        <v>80</v>
      </c>
      <c r="C233" s="23" t="n">
        <v>200</v>
      </c>
      <c r="D233" s="23" t="n">
        <v>0.33</v>
      </c>
      <c r="E233" s="23" t="n">
        <v>0</v>
      </c>
      <c r="F233" s="23" t="n">
        <v>22.66</v>
      </c>
      <c r="G233" s="23" t="n">
        <v>91.98</v>
      </c>
      <c r="H233" s="23" t="n">
        <v>0.02</v>
      </c>
      <c r="I233" s="24" t="n">
        <v>0.03</v>
      </c>
      <c r="J233" s="24" t="n">
        <v>5.6</v>
      </c>
      <c r="K233" s="25" t="n">
        <v>70</v>
      </c>
      <c r="L233" s="24" t="n">
        <v>0.11</v>
      </c>
      <c r="M233" s="24" t="n">
        <v>6.16</v>
      </c>
      <c r="N233" s="24" t="n">
        <v>28</v>
      </c>
      <c r="O233" s="24" t="n">
        <v>18</v>
      </c>
      <c r="P233" s="24" t="n">
        <v>1.28</v>
      </c>
      <c r="Q233" s="25" t="n">
        <v>285</v>
      </c>
      <c r="R233" s="25" t="n">
        <v>0</v>
      </c>
      <c r="S233" s="25" t="n">
        <v>0</v>
      </c>
      <c r="T233" s="25" t="n">
        <v>0</v>
      </c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</row>
    <row r="234" s="5" customFormat="true" ht="21" hidden="false" customHeight="true" outlineLevel="0" collapsed="false">
      <c r="A234" s="28" t="s">
        <v>39</v>
      </c>
      <c r="B234" s="27" t="s">
        <v>40</v>
      </c>
      <c r="C234" s="27" t="n">
        <v>20</v>
      </c>
      <c r="D234" s="27" t="n">
        <v>2.28</v>
      </c>
      <c r="E234" s="27" t="n">
        <v>0.24</v>
      </c>
      <c r="F234" s="27" t="n">
        <v>14.76</v>
      </c>
      <c r="G234" s="27" t="n">
        <v>70.5</v>
      </c>
      <c r="H234" s="27" t="n">
        <v>0.03</v>
      </c>
      <c r="I234" s="30" t="n">
        <v>0</v>
      </c>
      <c r="J234" s="30" t="n">
        <v>0</v>
      </c>
      <c r="K234" s="31" t="n">
        <v>0</v>
      </c>
      <c r="L234" s="30" t="n">
        <v>0.33</v>
      </c>
      <c r="M234" s="30" t="n">
        <v>19.5</v>
      </c>
      <c r="N234" s="30" t="n">
        <v>6</v>
      </c>
      <c r="O234" s="30" t="n">
        <v>4.2</v>
      </c>
      <c r="P234" s="30" t="n">
        <v>0.33</v>
      </c>
      <c r="Q234" s="31" t="n">
        <v>15.38</v>
      </c>
      <c r="R234" s="31" t="n">
        <v>0.7</v>
      </c>
      <c r="S234" s="31" t="n">
        <v>1.12</v>
      </c>
      <c r="T234" s="31" t="n">
        <v>0.35</v>
      </c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</row>
    <row r="235" s="5" customFormat="true" ht="18" hidden="false" customHeight="true" outlineLevel="0" collapsed="false">
      <c r="A235" s="28" t="s">
        <v>53</v>
      </c>
      <c r="B235" s="27" t="s">
        <v>54</v>
      </c>
      <c r="C235" s="23" t="n">
        <v>20</v>
      </c>
      <c r="D235" s="23" t="n">
        <v>1.32</v>
      </c>
      <c r="E235" s="23" t="n">
        <v>0.24</v>
      </c>
      <c r="F235" s="23" t="n">
        <v>6.8</v>
      </c>
      <c r="G235" s="23" t="n">
        <v>36.2</v>
      </c>
      <c r="H235" s="23" t="n">
        <v>0.036</v>
      </c>
      <c r="I235" s="24" t="n">
        <v>0.018</v>
      </c>
      <c r="J235" s="24" t="n">
        <v>0</v>
      </c>
      <c r="K235" s="25" t="n">
        <v>0</v>
      </c>
      <c r="L235" s="24" t="n">
        <v>0</v>
      </c>
      <c r="M235" s="24" t="n">
        <v>31.6</v>
      </c>
      <c r="N235" s="24" t="n">
        <v>7</v>
      </c>
      <c r="O235" s="24" t="n">
        <v>9.4</v>
      </c>
      <c r="P235" s="24" t="n">
        <v>0.78</v>
      </c>
      <c r="Q235" s="25" t="n">
        <v>48.8</v>
      </c>
      <c r="R235" s="25" t="n">
        <v>0.64</v>
      </c>
      <c r="S235" s="25" t="n">
        <v>1.1</v>
      </c>
      <c r="T235" s="25" t="n">
        <v>4.8</v>
      </c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</row>
    <row r="236" s="5" customFormat="true" ht="21" hidden="false" customHeight="true" outlineLevel="0" collapsed="false">
      <c r="A236" s="27"/>
      <c r="B236" s="32" t="s">
        <v>41</v>
      </c>
      <c r="C236" s="37" t="n">
        <f aca="false">SUM(C230:C235)</f>
        <v>700</v>
      </c>
      <c r="D236" s="37" t="n">
        <f aca="false">SUM(D230:D235)</f>
        <v>19.9</v>
      </c>
      <c r="E236" s="37" t="n">
        <f aca="false">SUM(E230:E235)</f>
        <v>23.25</v>
      </c>
      <c r="F236" s="37" t="n">
        <f aca="false">SUM(F230:F235)</f>
        <v>78.52</v>
      </c>
      <c r="G236" s="37" t="n">
        <f aca="false">SUM(G230:G235)</f>
        <v>605.81</v>
      </c>
      <c r="H236" s="37" t="n">
        <f aca="false">SUM(H230:H235)</f>
        <v>0.26</v>
      </c>
      <c r="I236" s="38" t="n">
        <f aca="false">SUM(I230:I235)</f>
        <v>0.11</v>
      </c>
      <c r="J236" s="38" t="n">
        <f aca="false">SUM(J230:J235)</f>
        <v>17.67</v>
      </c>
      <c r="K236" s="39" t="n">
        <f aca="false">SUM(K230:K235)</f>
        <v>261.75</v>
      </c>
      <c r="L236" s="38" t="n">
        <f aca="false">SUM(L230:L235)</f>
        <v>6.16</v>
      </c>
      <c r="M236" s="38" t="n">
        <f aca="false">SUM(M230:M235)</f>
        <v>250.39</v>
      </c>
      <c r="N236" s="38" t="n">
        <f aca="false">SUM(N230:N235)</f>
        <v>85.95</v>
      </c>
      <c r="O236" s="38" t="n">
        <f aca="false">SUM(O230:O235)</f>
        <v>84.75</v>
      </c>
      <c r="P236" s="38" t="n">
        <f aca="false">SUM(P230:P235)</f>
        <v>5.81</v>
      </c>
      <c r="Q236" s="39" t="n">
        <f aca="false">SUM(Q230:Q235)</f>
        <v>1148.03</v>
      </c>
      <c r="R236" s="39" t="n">
        <f aca="false">SUM(R230:R235)</f>
        <v>44.11</v>
      </c>
      <c r="S236" s="39" t="n">
        <f aca="false">SUM(S230:S235)</f>
        <v>2.71</v>
      </c>
      <c r="T236" s="39" t="n">
        <f aca="false">SUM(T230:T235)</f>
        <v>101.95</v>
      </c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</row>
    <row r="237" s="5" customFormat="true" ht="21" hidden="false" customHeight="true" outlineLevel="0" collapsed="false">
      <c r="A237" s="20" t="s">
        <v>55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1"/>
      <c r="R237" s="21"/>
      <c r="S237" s="21"/>
      <c r="T237" s="2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</row>
    <row r="238" s="5" customFormat="true" ht="21" hidden="false" customHeight="true" outlineLevel="0" collapsed="false">
      <c r="A238" s="22" t="s">
        <v>43</v>
      </c>
      <c r="B238" s="22" t="s">
        <v>44</v>
      </c>
      <c r="C238" s="23" t="n">
        <v>70</v>
      </c>
      <c r="D238" s="23" t="n">
        <v>1.1</v>
      </c>
      <c r="E238" s="23" t="n">
        <v>4.5</v>
      </c>
      <c r="F238" s="23" t="n">
        <v>5.6</v>
      </c>
      <c r="G238" s="35" t="n">
        <v>67.43</v>
      </c>
      <c r="H238" s="23" t="n">
        <v>0.028</v>
      </c>
      <c r="I238" s="24" t="n">
        <v>0.014</v>
      </c>
      <c r="J238" s="24" t="n">
        <v>5.88</v>
      </c>
      <c r="K238" s="25" t="n">
        <v>85.05</v>
      </c>
      <c r="L238" s="29" t="n">
        <v>3.27</v>
      </c>
      <c r="M238" s="29" t="n">
        <v>28</v>
      </c>
      <c r="N238" s="24" t="n">
        <v>16.1</v>
      </c>
      <c r="O238" s="24" t="n">
        <v>12.6</v>
      </c>
      <c r="P238" s="24" t="n">
        <v>0.56</v>
      </c>
      <c r="Q238" s="25" t="n">
        <v>149.33</v>
      </c>
      <c r="R238" s="25" t="n">
        <v>9.22</v>
      </c>
      <c r="S238" s="25" t="n">
        <v>0.16</v>
      </c>
      <c r="T238" s="25" t="n">
        <v>32.67</v>
      </c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</row>
    <row r="239" s="5" customFormat="true" ht="21" hidden="false" customHeight="true" outlineLevel="0" collapsed="false">
      <c r="A239" s="27" t="s">
        <v>45</v>
      </c>
      <c r="B239" s="28" t="s">
        <v>46</v>
      </c>
      <c r="C239" s="23" t="n">
        <v>250</v>
      </c>
      <c r="D239" s="27" t="n">
        <v>2.8</v>
      </c>
      <c r="E239" s="27" t="n">
        <v>5.8</v>
      </c>
      <c r="F239" s="27" t="n">
        <v>13.9</v>
      </c>
      <c r="G239" s="27" t="n">
        <v>120</v>
      </c>
      <c r="H239" s="27" t="n">
        <v>0.03</v>
      </c>
      <c r="I239" s="30" t="n">
        <v>0.02</v>
      </c>
      <c r="J239" s="30" t="n">
        <v>0.38</v>
      </c>
      <c r="K239" s="31" t="n">
        <v>118.85</v>
      </c>
      <c r="L239" s="30" t="n">
        <v>2.5</v>
      </c>
      <c r="M239" s="30" t="n">
        <v>29.75</v>
      </c>
      <c r="N239" s="30" t="n">
        <v>9</v>
      </c>
      <c r="O239" s="30" t="n">
        <v>4.5</v>
      </c>
      <c r="P239" s="30" t="n">
        <v>0.4</v>
      </c>
      <c r="Q239" s="31" t="n">
        <v>55.85</v>
      </c>
      <c r="R239" s="31" t="n">
        <v>0.95</v>
      </c>
      <c r="S239" s="31" t="n">
        <v>0.05</v>
      </c>
      <c r="T239" s="25" t="n">
        <v>10.8</v>
      </c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</row>
    <row r="240" s="5" customFormat="true" ht="21" hidden="false" customHeight="true" outlineLevel="0" collapsed="false">
      <c r="A240" s="27" t="s">
        <v>167</v>
      </c>
      <c r="B240" s="27" t="s">
        <v>168</v>
      </c>
      <c r="C240" s="23" t="n">
        <v>90</v>
      </c>
      <c r="D240" s="23" t="n">
        <v>12.84</v>
      </c>
      <c r="E240" s="23" t="n">
        <v>11.16</v>
      </c>
      <c r="F240" s="23" t="n">
        <v>6.84</v>
      </c>
      <c r="G240" s="23" t="n">
        <v>178.76</v>
      </c>
      <c r="H240" s="23" t="n">
        <v>0.048</v>
      </c>
      <c r="I240" s="24" t="n">
        <v>0.072</v>
      </c>
      <c r="J240" s="24" t="n">
        <v>0.72</v>
      </c>
      <c r="K240" s="25" t="n">
        <v>5.66</v>
      </c>
      <c r="L240" s="24" t="n">
        <v>0.48</v>
      </c>
      <c r="M240" s="24" t="n">
        <v>90</v>
      </c>
      <c r="N240" s="24" t="n">
        <v>37.2</v>
      </c>
      <c r="O240" s="24" t="n">
        <v>14.4</v>
      </c>
      <c r="P240" s="24" t="n">
        <v>1.08</v>
      </c>
      <c r="Q240" s="25" t="n">
        <v>206.4</v>
      </c>
      <c r="R240" s="25" t="n">
        <v>15.6</v>
      </c>
      <c r="S240" s="25" t="n">
        <v>16.56</v>
      </c>
      <c r="T240" s="25" t="n">
        <v>92.4</v>
      </c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</row>
    <row r="241" s="5" customFormat="true" ht="21" hidden="false" customHeight="true" outlineLevel="0" collapsed="false">
      <c r="A241" s="27" t="s">
        <v>169</v>
      </c>
      <c r="B241" s="27" t="s">
        <v>170</v>
      </c>
      <c r="C241" s="27" t="n">
        <v>150</v>
      </c>
      <c r="D241" s="27" t="n">
        <v>3.48</v>
      </c>
      <c r="E241" s="27" t="n">
        <v>3.48</v>
      </c>
      <c r="F241" s="27" t="n">
        <v>33.33</v>
      </c>
      <c r="G241" s="27" t="n">
        <v>178.8</v>
      </c>
      <c r="H241" s="27" t="n">
        <v>0.043</v>
      </c>
      <c r="I241" s="30" t="n">
        <v>0.03</v>
      </c>
      <c r="J241" s="30" t="n">
        <v>1.83</v>
      </c>
      <c r="K241" s="31" t="n">
        <v>270</v>
      </c>
      <c r="L241" s="30" t="n">
        <v>0.28</v>
      </c>
      <c r="M241" s="30" t="n">
        <v>105.08</v>
      </c>
      <c r="N241" s="30" t="n">
        <v>73.5</v>
      </c>
      <c r="O241" s="30" t="n">
        <v>19</v>
      </c>
      <c r="P241" s="30" t="n">
        <v>0.53</v>
      </c>
      <c r="Q241" s="31" t="n">
        <v>79.6</v>
      </c>
      <c r="R241" s="31" t="n">
        <v>22.1</v>
      </c>
      <c r="S241" s="31" t="n">
        <v>6.9</v>
      </c>
      <c r="T241" s="31" t="n">
        <v>26</v>
      </c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</row>
    <row r="242" s="5" customFormat="true" ht="21" hidden="false" customHeight="true" outlineLevel="0" collapsed="false">
      <c r="A242" s="27" t="s">
        <v>79</v>
      </c>
      <c r="B242" s="28" t="s">
        <v>80</v>
      </c>
      <c r="C242" s="23" t="n">
        <v>200</v>
      </c>
      <c r="D242" s="23" t="n">
        <v>0.33</v>
      </c>
      <c r="E242" s="23" t="n">
        <v>0</v>
      </c>
      <c r="F242" s="23" t="n">
        <v>22.66</v>
      </c>
      <c r="G242" s="23" t="n">
        <v>91.98</v>
      </c>
      <c r="H242" s="23" t="n">
        <v>0.02</v>
      </c>
      <c r="I242" s="24" t="n">
        <v>0.03</v>
      </c>
      <c r="J242" s="24" t="n">
        <v>5.6</v>
      </c>
      <c r="K242" s="25" t="n">
        <v>70</v>
      </c>
      <c r="L242" s="24" t="n">
        <v>0.11</v>
      </c>
      <c r="M242" s="24" t="n">
        <v>6.16</v>
      </c>
      <c r="N242" s="24" t="n">
        <v>28</v>
      </c>
      <c r="O242" s="24" t="n">
        <v>18</v>
      </c>
      <c r="P242" s="24" t="n">
        <v>1.28</v>
      </c>
      <c r="Q242" s="25" t="n">
        <v>285</v>
      </c>
      <c r="R242" s="25" t="n">
        <v>0</v>
      </c>
      <c r="S242" s="25" t="n">
        <v>0</v>
      </c>
      <c r="T242" s="25" t="n">
        <v>0</v>
      </c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</row>
    <row r="243" s="5" customFormat="true" ht="21" hidden="false" customHeight="true" outlineLevel="0" collapsed="false">
      <c r="A243" s="28" t="s">
        <v>39</v>
      </c>
      <c r="B243" s="27" t="s">
        <v>40</v>
      </c>
      <c r="C243" s="27" t="n">
        <v>25</v>
      </c>
      <c r="D243" s="27" t="n">
        <v>1.9</v>
      </c>
      <c r="E243" s="27" t="n">
        <v>0.2</v>
      </c>
      <c r="F243" s="27" t="n">
        <v>12.3</v>
      </c>
      <c r="G243" s="27" t="n">
        <v>58.75</v>
      </c>
      <c r="H243" s="27" t="n">
        <v>0.028</v>
      </c>
      <c r="I243" s="30" t="n">
        <v>0</v>
      </c>
      <c r="J243" s="30" t="n">
        <v>0</v>
      </c>
      <c r="K243" s="31" t="n">
        <v>0</v>
      </c>
      <c r="L243" s="30" t="n">
        <v>0.28</v>
      </c>
      <c r="M243" s="30" t="n">
        <v>16.25</v>
      </c>
      <c r="N243" s="30" t="n">
        <v>5</v>
      </c>
      <c r="O243" s="30" t="n">
        <v>3.5</v>
      </c>
      <c r="P243" s="30" t="n">
        <v>0.28</v>
      </c>
      <c r="Q243" s="31" t="n">
        <v>19.23</v>
      </c>
      <c r="R243" s="31" t="n">
        <v>0.88</v>
      </c>
      <c r="S243" s="31" t="n">
        <v>1.4</v>
      </c>
      <c r="T243" s="31" t="n">
        <v>0.44</v>
      </c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</row>
    <row r="244" s="5" customFormat="true" ht="21" hidden="false" customHeight="true" outlineLevel="0" collapsed="false">
      <c r="A244" s="28" t="s">
        <v>53</v>
      </c>
      <c r="B244" s="27" t="s">
        <v>54</v>
      </c>
      <c r="C244" s="23" t="n">
        <v>25</v>
      </c>
      <c r="D244" s="23" t="n">
        <v>1.65</v>
      </c>
      <c r="E244" s="23" t="n">
        <v>0.3</v>
      </c>
      <c r="F244" s="23" t="n">
        <v>8.5</v>
      </c>
      <c r="G244" s="23" t="n">
        <v>45.3</v>
      </c>
      <c r="H244" s="23" t="n">
        <v>0.045</v>
      </c>
      <c r="I244" s="24" t="n">
        <v>0.022</v>
      </c>
      <c r="J244" s="24" t="n">
        <v>0</v>
      </c>
      <c r="K244" s="25" t="n">
        <v>0</v>
      </c>
      <c r="L244" s="24" t="n">
        <v>0</v>
      </c>
      <c r="M244" s="24" t="n">
        <v>39.5</v>
      </c>
      <c r="N244" s="24" t="n">
        <v>8.75</v>
      </c>
      <c r="O244" s="24" t="n">
        <v>11.75</v>
      </c>
      <c r="P244" s="24" t="n">
        <v>0.98</v>
      </c>
      <c r="Q244" s="25" t="n">
        <v>61</v>
      </c>
      <c r="R244" s="25" t="n">
        <v>0.8</v>
      </c>
      <c r="S244" s="25" t="n">
        <v>1.38</v>
      </c>
      <c r="T244" s="25" t="n">
        <v>6</v>
      </c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</row>
    <row r="245" s="5" customFormat="true" ht="21" hidden="false" customHeight="true" outlineLevel="0" collapsed="false">
      <c r="A245" s="27"/>
      <c r="B245" s="32" t="s">
        <v>41</v>
      </c>
      <c r="C245" s="37" t="n">
        <f aca="false">SUM(C238:C244)</f>
        <v>810</v>
      </c>
      <c r="D245" s="37" t="n">
        <f aca="false">SUM(D238:D244)</f>
        <v>24.1</v>
      </c>
      <c r="E245" s="37" t="n">
        <f aca="false">SUM(E238:E244)</f>
        <v>25.44</v>
      </c>
      <c r="F245" s="37" t="n">
        <f aca="false">SUM(F238:F244)</f>
        <v>103.13</v>
      </c>
      <c r="G245" s="37" t="n">
        <f aca="false">SUM(G238:G244)</f>
        <v>741.02</v>
      </c>
      <c r="H245" s="37" t="n">
        <f aca="false">SUM(H238:H244)</f>
        <v>0.242</v>
      </c>
      <c r="I245" s="37" t="n">
        <f aca="false">SUM(I238:I244)</f>
        <v>0.188</v>
      </c>
      <c r="J245" s="37" t="n">
        <f aca="false">SUM(J238:J244)</f>
        <v>14.41</v>
      </c>
      <c r="K245" s="37" t="n">
        <f aca="false">SUM(K238:K244)</f>
        <v>549.56</v>
      </c>
      <c r="L245" s="37" t="n">
        <f aca="false">SUM(L238:L244)</f>
        <v>6.92</v>
      </c>
      <c r="M245" s="37" t="n">
        <f aca="false">SUM(M238:M244)</f>
        <v>314.74</v>
      </c>
      <c r="N245" s="37" t="n">
        <f aca="false">SUM(N238:N244)</f>
        <v>177.55</v>
      </c>
      <c r="O245" s="37" t="n">
        <f aca="false">SUM(O238:O244)</f>
        <v>83.75</v>
      </c>
      <c r="P245" s="37" t="n">
        <f aca="false">SUM(P238:P244)</f>
        <v>5.11</v>
      </c>
      <c r="Q245" s="37" t="n">
        <f aca="false">SUM(Q238:Q244)</f>
        <v>856.41</v>
      </c>
      <c r="R245" s="37" t="n">
        <f aca="false">SUM(R238:R244)</f>
        <v>49.55</v>
      </c>
      <c r="S245" s="37" t="n">
        <f aca="false">SUM(S238:S244)</f>
        <v>26.45</v>
      </c>
      <c r="T245" s="37" t="n">
        <f aca="false">SUM(T238:T244)</f>
        <v>168.31</v>
      </c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</row>
    <row r="246" s="5" customFormat="true" ht="21" hidden="false" customHeight="true" outlineLevel="0" collapsed="false">
      <c r="A246" s="20" t="s">
        <v>56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1"/>
      <c r="R246" s="21"/>
      <c r="S246" s="21"/>
      <c r="T246" s="2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</row>
    <row r="247" s="5" customFormat="true" ht="21" hidden="false" customHeight="true" outlineLevel="0" collapsed="false">
      <c r="A247" s="27" t="s">
        <v>57</v>
      </c>
      <c r="B247" s="27" t="s">
        <v>58</v>
      </c>
      <c r="C247" s="27" t="n">
        <v>200</v>
      </c>
      <c r="D247" s="27" t="n">
        <v>1</v>
      </c>
      <c r="E247" s="27" t="n">
        <v>0.2</v>
      </c>
      <c r="F247" s="27" t="n">
        <v>0.2</v>
      </c>
      <c r="G247" s="27" t="n">
        <v>92</v>
      </c>
      <c r="H247" s="27" t="n">
        <v>0.02</v>
      </c>
      <c r="I247" s="30" t="n">
        <v>0</v>
      </c>
      <c r="J247" s="30" t="n">
        <v>4</v>
      </c>
      <c r="K247" s="31" t="n">
        <v>7</v>
      </c>
      <c r="L247" s="30" t="n">
        <v>0</v>
      </c>
      <c r="M247" s="30" t="n">
        <v>0</v>
      </c>
      <c r="N247" s="30" t="n">
        <v>14</v>
      </c>
      <c r="O247" s="30" t="n">
        <v>0</v>
      </c>
      <c r="P247" s="30" t="n">
        <v>2.8</v>
      </c>
      <c r="Q247" s="31" t="n">
        <v>91</v>
      </c>
      <c r="R247" s="31" t="n">
        <v>0.8</v>
      </c>
      <c r="S247" s="31" t="n">
        <v>0.1</v>
      </c>
      <c r="T247" s="31" t="n">
        <v>0.13</v>
      </c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</row>
    <row r="248" customFormat="false" ht="21" hidden="false" customHeight="true" outlineLevel="0" collapsed="false">
      <c r="A248" s="27" t="s">
        <v>59</v>
      </c>
      <c r="B248" s="28" t="s">
        <v>60</v>
      </c>
      <c r="C248" s="23" t="n">
        <v>100</v>
      </c>
      <c r="D248" s="23" t="n">
        <v>8.1</v>
      </c>
      <c r="E248" s="23" t="n">
        <v>3.1</v>
      </c>
      <c r="F248" s="23" t="n">
        <v>52.6</v>
      </c>
      <c r="G248" s="23" t="n">
        <v>275</v>
      </c>
      <c r="H248" s="23" t="n">
        <v>0.16</v>
      </c>
      <c r="I248" s="24" t="n">
        <v>0.084</v>
      </c>
      <c r="J248" s="24" t="n">
        <v>0</v>
      </c>
      <c r="K248" s="36" t="n">
        <v>31.9</v>
      </c>
      <c r="L248" s="24" t="n">
        <v>1.44</v>
      </c>
      <c r="M248" s="24" t="n">
        <v>63.34</v>
      </c>
      <c r="N248" s="24" t="n">
        <v>25.18</v>
      </c>
      <c r="O248" s="24" t="n">
        <v>15.8</v>
      </c>
      <c r="P248" s="24" t="n">
        <v>1.54</v>
      </c>
      <c r="Q248" s="25" t="n">
        <v>50</v>
      </c>
      <c r="R248" s="25" t="n">
        <v>1.41</v>
      </c>
      <c r="S248" s="25" t="n">
        <v>4.71</v>
      </c>
      <c r="T248" s="25" t="n">
        <v>18.56</v>
      </c>
    </row>
    <row r="249" s="5" customFormat="true" ht="21" hidden="false" customHeight="true" outlineLevel="0" collapsed="false">
      <c r="A249" s="27"/>
      <c r="B249" s="32" t="s">
        <v>41</v>
      </c>
      <c r="C249" s="32" t="n">
        <f aca="false">SUM(C247:C248)</f>
        <v>300</v>
      </c>
      <c r="D249" s="32" t="n">
        <f aca="false">SUM(D247:D248)</f>
        <v>9.1</v>
      </c>
      <c r="E249" s="32" t="n">
        <f aca="false">E247+E248</f>
        <v>3.3</v>
      </c>
      <c r="F249" s="32" t="n">
        <f aca="false">F247+F248</f>
        <v>52.8</v>
      </c>
      <c r="G249" s="32" t="n">
        <f aca="false">SUM(G247:G248)</f>
        <v>367</v>
      </c>
      <c r="H249" s="32" t="n">
        <f aca="false">SUM(H247:H248)</f>
        <v>0.18</v>
      </c>
      <c r="I249" s="33" t="n">
        <f aca="false">SUM(I247:I248)</f>
        <v>0.084</v>
      </c>
      <c r="J249" s="33" t="n">
        <f aca="false">SUM(J247:J248)</f>
        <v>4</v>
      </c>
      <c r="K249" s="34" t="n">
        <f aca="false">SUM(K247:K248)</f>
        <v>38.9</v>
      </c>
      <c r="L249" s="33" t="n">
        <f aca="false">SUM(L247:L248)</f>
        <v>1.44</v>
      </c>
      <c r="M249" s="33" t="n">
        <f aca="false">SUM(M247:M248)</f>
        <v>63.34</v>
      </c>
      <c r="N249" s="33" t="n">
        <f aca="false">SUM(N247:N248)</f>
        <v>39.18</v>
      </c>
      <c r="O249" s="33" t="n">
        <f aca="false">SUM(O247:O248)</f>
        <v>15.8</v>
      </c>
      <c r="P249" s="33" t="n">
        <f aca="false">SUM(P247:P248)</f>
        <v>4.34</v>
      </c>
      <c r="Q249" s="34" t="n">
        <f aca="false">SUM(Q247:Q248)</f>
        <v>141</v>
      </c>
      <c r="R249" s="34" t="n">
        <f aca="false">SUM(R247:R248)</f>
        <v>2.21</v>
      </c>
      <c r="S249" s="34" t="n">
        <f aca="false">SUM(S247:S248)</f>
        <v>4.81</v>
      </c>
      <c r="T249" s="34" t="n">
        <f aca="false">SUM(T247:T248)</f>
        <v>18.69</v>
      </c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</row>
    <row r="250" s="5" customFormat="true" ht="21" hidden="false" customHeight="true" outlineLevel="0" collapsed="false">
      <c r="A250" s="27"/>
      <c r="B250" s="32" t="s">
        <v>61</v>
      </c>
      <c r="C250" s="32"/>
      <c r="D250" s="54" t="n">
        <f aca="false">D228+D236+D249</f>
        <v>50.91</v>
      </c>
      <c r="E250" s="54" t="n">
        <f aca="false">E228+E236+E249</f>
        <v>46.83</v>
      </c>
      <c r="F250" s="54" t="n">
        <f aca="false">F228+F236+F249</f>
        <v>212.35</v>
      </c>
      <c r="G250" s="54" t="n">
        <f aca="false">G228+G236+G249</f>
        <v>1566.61</v>
      </c>
      <c r="H250" s="54" t="n">
        <f aca="false">H228+H236+H249</f>
        <v>0.588</v>
      </c>
      <c r="I250" s="55" t="n">
        <f aca="false">I228+I236+I249</f>
        <v>0.338</v>
      </c>
      <c r="J250" s="55" t="n">
        <f aca="false">J228+J236+J249</f>
        <v>24.228</v>
      </c>
      <c r="K250" s="56" t="n">
        <f aca="false">K228+K236+K249</f>
        <v>622.99</v>
      </c>
      <c r="L250" s="55" t="n">
        <f aca="false">L228+L236+L249</f>
        <v>8.77</v>
      </c>
      <c r="M250" s="55" t="n">
        <f aca="false">M228+M236+M249</f>
        <v>594.91</v>
      </c>
      <c r="N250" s="55" t="n">
        <f aca="false">N228+N236+N249</f>
        <v>365.9</v>
      </c>
      <c r="O250" s="55" t="n">
        <f aca="false">O228+O236+O249</f>
        <v>144.11</v>
      </c>
      <c r="P250" s="55" t="n">
        <f aca="false">P228+P236+P249</f>
        <v>12.76</v>
      </c>
      <c r="Q250" s="56" t="n">
        <f aca="false">Q228+Q236+Q249+Q245</f>
        <v>2450.29</v>
      </c>
      <c r="R250" s="56" t="n">
        <f aca="false">R228+R236+R249</f>
        <v>83.29</v>
      </c>
      <c r="S250" s="56" t="n">
        <f aca="false">S228+S236+S249</f>
        <v>34.32</v>
      </c>
      <c r="T250" s="56" t="n">
        <f aca="false">T228+T236+T249</f>
        <v>229.77</v>
      </c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</row>
    <row r="251" s="5" customFormat="true" ht="24.75" hidden="false" customHeight="true" outlineLevel="0" collapsed="false">
      <c r="A251" s="21" t="s">
        <v>0</v>
      </c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</row>
    <row r="252" s="5" customFormat="true" ht="24.75" hidden="false" customHeight="true" outlineLevel="0" collapsed="false">
      <c r="A252" s="21" t="s">
        <v>1</v>
      </c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</row>
    <row r="253" s="5" customFormat="true" ht="21" hidden="false" customHeight="true" outlineLevel="0" collapsed="false">
      <c r="A253" s="4" t="s">
        <v>2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</row>
    <row r="254" s="5" customFormat="true" ht="21" hidden="false" customHeight="true" outlineLevel="0" collapsed="false">
      <c r="A254" s="6"/>
      <c r="B254" s="6"/>
      <c r="C254" s="7" t="s">
        <v>173</v>
      </c>
      <c r="D254" s="7"/>
      <c r="E254" s="7"/>
      <c r="F254" s="7"/>
      <c r="G254" s="4"/>
      <c r="H254" s="7" t="s">
        <v>4</v>
      </c>
      <c r="I254" s="7"/>
      <c r="J254" s="7"/>
      <c r="K254" s="7"/>
      <c r="L254" s="7"/>
      <c r="M254" s="7"/>
      <c r="N254" s="8"/>
      <c r="O254" s="8"/>
      <c r="P254" s="8"/>
      <c r="Q254" s="4"/>
      <c r="R254" s="4"/>
      <c r="S254" s="4"/>
      <c r="T254" s="4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</row>
    <row r="255" s="5" customFormat="true" ht="21" hidden="false" customHeight="true" outlineLevel="0" collapsed="false">
      <c r="A255" s="9"/>
      <c r="B255" s="9"/>
      <c r="C255" s="10" t="s">
        <v>166</v>
      </c>
      <c r="D255" s="10"/>
      <c r="E255" s="10"/>
      <c r="F255" s="10"/>
      <c r="G255" s="4"/>
      <c r="H255" s="10" t="s">
        <v>6</v>
      </c>
      <c r="I255" s="10"/>
      <c r="J255" s="10"/>
      <c r="K255" s="10"/>
      <c r="L255" s="10"/>
      <c r="M255" s="10"/>
      <c r="N255" s="11"/>
      <c r="O255" s="11"/>
      <c r="P255" s="11"/>
      <c r="Q255" s="4"/>
      <c r="R255" s="4"/>
      <c r="S255" s="4"/>
      <c r="T255" s="4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</row>
    <row r="256" s="5" customFormat="true" ht="21" hidden="false" customHeight="true" outlineLevel="0" collapsed="false">
      <c r="A256" s="12" t="s">
        <v>7</v>
      </c>
      <c r="B256" s="12" t="s">
        <v>8</v>
      </c>
      <c r="C256" s="13" t="s">
        <v>9</v>
      </c>
      <c r="D256" s="12" t="s">
        <v>10</v>
      </c>
      <c r="E256" s="12"/>
      <c r="F256" s="12"/>
      <c r="G256" s="14" t="s">
        <v>11</v>
      </c>
      <c r="H256" s="12" t="s">
        <v>12</v>
      </c>
      <c r="I256" s="12"/>
      <c r="J256" s="12"/>
      <c r="K256" s="12"/>
      <c r="L256" s="12"/>
      <c r="M256" s="15" t="s">
        <v>13</v>
      </c>
      <c r="N256" s="15"/>
      <c r="O256" s="15"/>
      <c r="P256" s="15"/>
      <c r="Q256" s="16"/>
      <c r="R256" s="16"/>
      <c r="S256" s="16"/>
      <c r="T256" s="16"/>
    </row>
    <row r="257" s="5" customFormat="true" ht="21" hidden="false" customHeight="true" outlineLevel="0" collapsed="false">
      <c r="A257" s="12"/>
      <c r="B257" s="12"/>
      <c r="C257" s="12"/>
      <c r="D257" s="17" t="s">
        <v>14</v>
      </c>
      <c r="E257" s="17" t="s">
        <v>15</v>
      </c>
      <c r="F257" s="17" t="s">
        <v>16</v>
      </c>
      <c r="G257" s="14"/>
      <c r="H257" s="17" t="s">
        <v>17</v>
      </c>
      <c r="I257" s="15" t="s">
        <v>18</v>
      </c>
      <c r="J257" s="15" t="s">
        <v>19</v>
      </c>
      <c r="K257" s="12" t="s">
        <v>20</v>
      </c>
      <c r="L257" s="15" t="s">
        <v>21</v>
      </c>
      <c r="M257" s="15" t="s">
        <v>22</v>
      </c>
      <c r="N257" s="18" t="s">
        <v>23</v>
      </c>
      <c r="O257" s="18" t="s">
        <v>24</v>
      </c>
      <c r="P257" s="18" t="s">
        <v>25</v>
      </c>
      <c r="Q257" s="12" t="s">
        <v>26</v>
      </c>
      <c r="R257" s="12" t="s">
        <v>27</v>
      </c>
      <c r="S257" s="12" t="s">
        <v>28</v>
      </c>
      <c r="T257" s="12" t="s">
        <v>29</v>
      </c>
    </row>
    <row r="258" s="5" customFormat="true" ht="21" hidden="false" customHeight="true" outlineLevel="0" collapsed="false">
      <c r="A258" s="12" t="n">
        <v>1</v>
      </c>
      <c r="B258" s="12" t="n">
        <v>2</v>
      </c>
      <c r="C258" s="12" t="n">
        <v>3</v>
      </c>
      <c r="D258" s="17" t="n">
        <v>4</v>
      </c>
      <c r="E258" s="17" t="n">
        <v>5</v>
      </c>
      <c r="F258" s="17" t="n">
        <v>6</v>
      </c>
      <c r="G258" s="19" t="n">
        <v>7</v>
      </c>
      <c r="H258" s="17" t="n">
        <v>8</v>
      </c>
      <c r="I258" s="15" t="n">
        <v>9</v>
      </c>
      <c r="J258" s="15" t="n">
        <v>10</v>
      </c>
      <c r="K258" s="12" t="n">
        <v>11</v>
      </c>
      <c r="L258" s="15" t="n">
        <v>13</v>
      </c>
      <c r="M258" s="15" t="n">
        <v>14</v>
      </c>
      <c r="N258" s="15" t="n">
        <v>15</v>
      </c>
      <c r="O258" s="15" t="n">
        <v>16</v>
      </c>
      <c r="P258" s="15" t="n">
        <v>17</v>
      </c>
      <c r="Q258" s="12" t="n">
        <v>18</v>
      </c>
      <c r="R258" s="12" t="n">
        <v>19</v>
      </c>
      <c r="S258" s="12" t="n">
        <v>20</v>
      </c>
      <c r="T258" s="12" t="n">
        <v>21</v>
      </c>
    </row>
    <row r="259" s="5" customFormat="true" ht="21" hidden="false" customHeight="true" outlineLevel="0" collapsed="false">
      <c r="A259" s="20" t="s">
        <v>30</v>
      </c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1"/>
      <c r="R259" s="21"/>
      <c r="S259" s="21"/>
      <c r="T259" s="2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</row>
    <row r="260" s="5" customFormat="true" ht="21" hidden="false" customHeight="true" outlineLevel="0" collapsed="false">
      <c r="A260" s="22" t="s">
        <v>64</v>
      </c>
      <c r="B260" s="22" t="s">
        <v>65</v>
      </c>
      <c r="C260" s="23" t="n">
        <v>60</v>
      </c>
      <c r="D260" s="23" t="n">
        <v>0.48</v>
      </c>
      <c r="E260" s="23" t="n">
        <v>0.06</v>
      </c>
      <c r="F260" s="23" t="n">
        <v>1.5</v>
      </c>
      <c r="G260" s="23" t="n">
        <v>8.4</v>
      </c>
      <c r="H260" s="23" t="n">
        <v>0.036</v>
      </c>
      <c r="I260" s="24" t="n">
        <v>0.018</v>
      </c>
      <c r="J260" s="24" t="n">
        <v>15</v>
      </c>
      <c r="K260" s="25"/>
      <c r="L260" s="24" t="n">
        <v>0.042</v>
      </c>
      <c r="M260" s="24" t="n">
        <v>15.6</v>
      </c>
      <c r="N260" s="24" t="n">
        <v>8.4</v>
      </c>
      <c r="O260" s="24" t="n">
        <v>12</v>
      </c>
      <c r="P260" s="24" t="n">
        <v>1.08</v>
      </c>
      <c r="Q260" s="25" t="n">
        <v>84</v>
      </c>
      <c r="R260" s="25" t="n">
        <v>1.8</v>
      </c>
      <c r="S260" s="25" t="n">
        <v>0.18</v>
      </c>
      <c r="T260" s="25" t="n">
        <v>10.2</v>
      </c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</row>
    <row r="261" s="5" customFormat="true" ht="21" hidden="false" customHeight="true" outlineLevel="0" collapsed="false">
      <c r="A261" s="27" t="s">
        <v>174</v>
      </c>
      <c r="B261" s="27" t="s">
        <v>175</v>
      </c>
      <c r="C261" s="23" t="n">
        <v>110</v>
      </c>
      <c r="D261" s="27" t="n">
        <v>13.53</v>
      </c>
      <c r="E261" s="27" t="n">
        <v>16.1</v>
      </c>
      <c r="F261" s="27" t="n">
        <v>13.71</v>
      </c>
      <c r="G261" s="27" t="n">
        <v>255.93</v>
      </c>
      <c r="H261" s="27" t="n">
        <v>0.061</v>
      </c>
      <c r="I261" s="30" t="n">
        <v>0.085</v>
      </c>
      <c r="J261" s="30" t="n">
        <v>1.65</v>
      </c>
      <c r="K261" s="31" t="n">
        <v>8.91</v>
      </c>
      <c r="L261" s="30" t="n">
        <v>0.49</v>
      </c>
      <c r="M261" s="30" t="n">
        <v>181.62</v>
      </c>
      <c r="N261" s="30" t="n">
        <v>16.5</v>
      </c>
      <c r="O261" s="30" t="n">
        <v>18.81</v>
      </c>
      <c r="P261" s="30" t="n">
        <v>1.88</v>
      </c>
      <c r="Q261" s="31" t="n">
        <v>273.16</v>
      </c>
      <c r="R261" s="31" t="n">
        <v>20.16</v>
      </c>
      <c r="S261" s="31" t="n">
        <v>0.95</v>
      </c>
      <c r="T261" s="31" t="n">
        <v>62.3</v>
      </c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</row>
    <row r="262" s="5" customFormat="true" ht="21" hidden="false" customHeight="true" outlineLevel="0" collapsed="false">
      <c r="A262" s="27" t="s">
        <v>35</v>
      </c>
      <c r="B262" s="27" t="s">
        <v>36</v>
      </c>
      <c r="C262" s="23" t="n">
        <v>150</v>
      </c>
      <c r="D262" s="23" t="n">
        <v>4.5</v>
      </c>
      <c r="E262" s="23" t="n">
        <v>6.75</v>
      </c>
      <c r="F262" s="23" t="n">
        <v>22.35</v>
      </c>
      <c r="G262" s="23" t="n">
        <v>171</v>
      </c>
      <c r="H262" s="23" t="n">
        <v>0.24</v>
      </c>
      <c r="I262" s="24" t="n">
        <v>0.15</v>
      </c>
      <c r="J262" s="24" t="n">
        <v>0</v>
      </c>
      <c r="K262" s="25" t="n">
        <v>19.2</v>
      </c>
      <c r="L262" s="24" t="n">
        <v>0.48</v>
      </c>
      <c r="M262" s="24" t="n">
        <v>164.37</v>
      </c>
      <c r="N262" s="24" t="n">
        <v>15</v>
      </c>
      <c r="O262" s="24" t="n">
        <v>98.36</v>
      </c>
      <c r="P262" s="24" t="n">
        <v>3.3</v>
      </c>
      <c r="Q262" s="25" t="n">
        <v>219</v>
      </c>
      <c r="R262" s="25" t="n">
        <v>22.3</v>
      </c>
      <c r="S262" s="25" t="n">
        <v>3.5</v>
      </c>
      <c r="T262" s="25" t="n">
        <v>16</v>
      </c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</row>
    <row r="263" s="5" customFormat="true" ht="21" hidden="false" customHeight="true" outlineLevel="0" collapsed="false">
      <c r="A263" s="27" t="s">
        <v>69</v>
      </c>
      <c r="B263" s="28" t="s">
        <v>70</v>
      </c>
      <c r="C263" s="27" t="n">
        <v>200</v>
      </c>
      <c r="D263" s="27" t="n">
        <v>0.07</v>
      </c>
      <c r="E263" s="27" t="n">
        <v>0.01</v>
      </c>
      <c r="F263" s="27" t="n">
        <v>15.31</v>
      </c>
      <c r="G263" s="27" t="n">
        <v>61.62</v>
      </c>
      <c r="H263" s="27" t="n">
        <v>0.04</v>
      </c>
      <c r="I263" s="30" t="n">
        <v>0.01</v>
      </c>
      <c r="J263" s="30" t="n">
        <v>2.8</v>
      </c>
      <c r="K263" s="31" t="n">
        <v>0.38</v>
      </c>
      <c r="L263" s="30" t="n">
        <v>0.01</v>
      </c>
      <c r="M263" s="30" t="n">
        <v>3.54</v>
      </c>
      <c r="N263" s="30" t="n">
        <v>6.25</v>
      </c>
      <c r="O263" s="30" t="n">
        <v>4.6</v>
      </c>
      <c r="P263" s="30" t="n">
        <v>0.29</v>
      </c>
      <c r="Q263" s="31" t="n">
        <v>30.2</v>
      </c>
      <c r="R263" s="31" t="n">
        <v>0</v>
      </c>
      <c r="S263" s="31" t="n">
        <v>0</v>
      </c>
      <c r="T263" s="31" t="n">
        <v>0.7</v>
      </c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</row>
    <row r="264" s="5" customFormat="true" ht="21" hidden="false" customHeight="true" outlineLevel="0" collapsed="false">
      <c r="A264" s="28" t="s">
        <v>39</v>
      </c>
      <c r="B264" s="27" t="s">
        <v>40</v>
      </c>
      <c r="C264" s="27" t="n">
        <v>30</v>
      </c>
      <c r="D264" s="27" t="n">
        <v>2.28</v>
      </c>
      <c r="E264" s="27" t="n">
        <v>0.24</v>
      </c>
      <c r="F264" s="27" t="n">
        <v>14.76</v>
      </c>
      <c r="G264" s="27" t="n">
        <v>70.5</v>
      </c>
      <c r="H264" s="27" t="n">
        <v>0.03</v>
      </c>
      <c r="I264" s="30" t="n">
        <v>0</v>
      </c>
      <c r="J264" s="30" t="n">
        <v>0</v>
      </c>
      <c r="K264" s="31" t="n">
        <v>0</v>
      </c>
      <c r="L264" s="30" t="n">
        <v>0.33</v>
      </c>
      <c r="M264" s="30" t="n">
        <v>19.5</v>
      </c>
      <c r="N264" s="30" t="n">
        <v>6</v>
      </c>
      <c r="O264" s="30" t="n">
        <v>4.2</v>
      </c>
      <c r="P264" s="30" t="n">
        <v>0.33</v>
      </c>
      <c r="Q264" s="31" t="n">
        <v>23.07</v>
      </c>
      <c r="R264" s="31" t="n">
        <v>1.05</v>
      </c>
      <c r="S264" s="31" t="n">
        <v>1.68</v>
      </c>
      <c r="T264" s="31" t="n">
        <v>0.53</v>
      </c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</row>
    <row r="265" s="5" customFormat="true" ht="39" hidden="false" customHeight="true" outlineLevel="0" collapsed="false">
      <c r="A265" s="27"/>
      <c r="B265" s="32" t="s">
        <v>41</v>
      </c>
      <c r="C265" s="37" t="n">
        <f aca="false">SUM(C260:C264)</f>
        <v>550</v>
      </c>
      <c r="D265" s="37" t="n">
        <f aca="false">SUM(D260:D264)</f>
        <v>20.86</v>
      </c>
      <c r="E265" s="37" t="n">
        <f aca="false">SUM(E260:E264)</f>
        <v>23.16</v>
      </c>
      <c r="F265" s="37" t="n">
        <f aca="false">SUM(F260:F264)</f>
        <v>67.63</v>
      </c>
      <c r="G265" s="37" t="n">
        <f aca="false">SUM(G260:G264)</f>
        <v>567.45</v>
      </c>
      <c r="H265" s="37" t="n">
        <f aca="false">SUM(H260:H264)</f>
        <v>0.407</v>
      </c>
      <c r="I265" s="38" t="n">
        <f aca="false">SUM(I260:I264)</f>
        <v>0.263</v>
      </c>
      <c r="J265" s="38" t="n">
        <f aca="false">SUM(J260:J264)</f>
        <v>19.45</v>
      </c>
      <c r="K265" s="39" t="n">
        <f aca="false">SUM(K260:K264)</f>
        <v>28.49</v>
      </c>
      <c r="L265" s="38" t="n">
        <f aca="false">SUM(L260:L264)</f>
        <v>1.352</v>
      </c>
      <c r="M265" s="38" t="n">
        <f aca="false">SUM(M260:M264)</f>
        <v>384.63</v>
      </c>
      <c r="N265" s="38" t="n">
        <f aca="false">SUM(N260:N264)</f>
        <v>52.15</v>
      </c>
      <c r="O265" s="38" t="n">
        <f aca="false">SUM(O260:O264)</f>
        <v>137.97</v>
      </c>
      <c r="P265" s="38" t="n">
        <f aca="false">SUM(P260:P264)</f>
        <v>6.88</v>
      </c>
      <c r="Q265" s="39" t="n">
        <f aca="false">SUM(Q260:Q264)</f>
        <v>629.43</v>
      </c>
      <c r="R265" s="39" t="n">
        <f aca="false">SUM(R260:R264)</f>
        <v>45.31</v>
      </c>
      <c r="S265" s="39" t="n">
        <f aca="false">SUM(S260:S264)</f>
        <v>6.31</v>
      </c>
      <c r="T265" s="39" t="n">
        <f aca="false">SUM(T260:T264)</f>
        <v>89.73</v>
      </c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</row>
    <row r="266" s="5" customFormat="true" ht="23.25" hidden="false" customHeight="true" outlineLevel="0" collapsed="false">
      <c r="A266" s="20" t="s">
        <v>42</v>
      </c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1"/>
      <c r="R266" s="21"/>
      <c r="S266" s="21"/>
      <c r="T266" s="2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</row>
    <row r="267" s="5" customFormat="true" ht="32.8" hidden="false" customHeight="false" outlineLevel="0" collapsed="false">
      <c r="A267" s="22" t="s">
        <v>176</v>
      </c>
      <c r="B267" s="57" t="s">
        <v>177</v>
      </c>
      <c r="C267" s="23" t="n">
        <v>60</v>
      </c>
      <c r="D267" s="23" t="n">
        <v>1.14</v>
      </c>
      <c r="E267" s="23" t="n">
        <v>5.31</v>
      </c>
      <c r="F267" s="23" t="n">
        <v>6.64</v>
      </c>
      <c r="G267" s="35" t="n">
        <v>78.89</v>
      </c>
      <c r="H267" s="23" t="n">
        <v>0.042</v>
      </c>
      <c r="I267" s="24" t="n">
        <v>0.006</v>
      </c>
      <c r="J267" s="24" t="n">
        <v>6.06</v>
      </c>
      <c r="K267" s="25" t="n">
        <v>72.9</v>
      </c>
      <c r="L267" s="29" t="n">
        <v>1.68</v>
      </c>
      <c r="M267" s="29" t="n">
        <v>27.6</v>
      </c>
      <c r="N267" s="24" t="n">
        <v>9.6</v>
      </c>
      <c r="O267" s="24" t="n">
        <v>10.8</v>
      </c>
      <c r="P267" s="30" t="n">
        <v>0.42</v>
      </c>
      <c r="Q267" s="25" t="n">
        <v>128</v>
      </c>
      <c r="R267" s="25" t="n">
        <v>7.9</v>
      </c>
      <c r="S267" s="25" t="n">
        <v>0.14</v>
      </c>
      <c r="T267" s="25" t="n">
        <v>12</v>
      </c>
    </row>
    <row r="268" s="5" customFormat="true" ht="21" hidden="false" customHeight="true" outlineLevel="0" collapsed="false">
      <c r="A268" s="27" t="s">
        <v>178</v>
      </c>
      <c r="B268" s="28" t="s">
        <v>179</v>
      </c>
      <c r="C268" s="23" t="n">
        <v>200</v>
      </c>
      <c r="D268" s="23" t="n">
        <v>1.6</v>
      </c>
      <c r="E268" s="23" t="n">
        <v>4.16</v>
      </c>
      <c r="F268" s="23" t="n">
        <v>10.48</v>
      </c>
      <c r="G268" s="23" t="n">
        <v>84.8</v>
      </c>
      <c r="H268" s="23" t="n">
        <v>0.04</v>
      </c>
      <c r="I268" s="24" t="n">
        <v>0.032</v>
      </c>
      <c r="J268" s="24" t="n">
        <v>8.24</v>
      </c>
      <c r="K268" s="25" t="n">
        <v>129</v>
      </c>
      <c r="L268" s="24" t="n">
        <v>1.92</v>
      </c>
      <c r="M268" s="24" t="n">
        <v>42.4</v>
      </c>
      <c r="N268" s="24" t="n">
        <v>27.6</v>
      </c>
      <c r="O268" s="24" t="n">
        <v>21</v>
      </c>
      <c r="P268" s="24" t="n">
        <v>0.96</v>
      </c>
      <c r="Q268" s="25" t="n">
        <v>229</v>
      </c>
      <c r="R268" s="25" t="n">
        <v>16</v>
      </c>
      <c r="S268" s="25" t="n">
        <v>0.32</v>
      </c>
      <c r="T268" s="25" t="n">
        <v>24</v>
      </c>
    </row>
    <row r="269" s="5" customFormat="true" ht="21" hidden="false" customHeight="true" outlineLevel="0" collapsed="false">
      <c r="A269" s="27" t="s">
        <v>180</v>
      </c>
      <c r="B269" s="27" t="s">
        <v>181</v>
      </c>
      <c r="C269" s="23" t="n">
        <v>90</v>
      </c>
      <c r="D269" s="23" t="n">
        <v>10.98</v>
      </c>
      <c r="E269" s="23" t="n">
        <v>3.24</v>
      </c>
      <c r="F269" s="23" t="n">
        <v>5.58</v>
      </c>
      <c r="G269" s="23" t="n">
        <v>95.4</v>
      </c>
      <c r="H269" s="23" t="n">
        <v>0.063</v>
      </c>
      <c r="I269" s="24" t="n">
        <v>0.014</v>
      </c>
      <c r="J269" s="24" t="n">
        <v>0.9</v>
      </c>
      <c r="K269" s="25" t="n">
        <v>138.9</v>
      </c>
      <c r="L269" s="24" t="n">
        <v>0.9</v>
      </c>
      <c r="M269" s="24" t="n">
        <v>136.8</v>
      </c>
      <c r="N269" s="24" t="n">
        <v>33.3</v>
      </c>
      <c r="O269" s="24" t="n">
        <v>23.4</v>
      </c>
      <c r="P269" s="24" t="n">
        <v>0.72</v>
      </c>
      <c r="Q269" s="25" t="n">
        <v>247.5</v>
      </c>
      <c r="R269" s="25" t="n">
        <v>54</v>
      </c>
      <c r="S269" s="25" t="n">
        <v>31.35</v>
      </c>
      <c r="T269" s="25" t="n">
        <v>324</v>
      </c>
    </row>
    <row r="270" s="5" customFormat="true" ht="21" hidden="false" customHeight="true" outlineLevel="0" collapsed="false">
      <c r="A270" s="27" t="s">
        <v>129</v>
      </c>
      <c r="B270" s="27" t="s">
        <v>130</v>
      </c>
      <c r="C270" s="23" t="n">
        <v>150</v>
      </c>
      <c r="D270" s="27" t="n">
        <v>3.15</v>
      </c>
      <c r="E270" s="27" t="n">
        <v>6.6</v>
      </c>
      <c r="F270" s="27" t="n">
        <v>16.35</v>
      </c>
      <c r="G270" s="27" t="n">
        <v>138.4</v>
      </c>
      <c r="H270" s="27" t="n">
        <v>0.14</v>
      </c>
      <c r="I270" s="30" t="n">
        <v>0.1</v>
      </c>
      <c r="J270" s="30" t="n">
        <v>5.1</v>
      </c>
      <c r="K270" s="31" t="n">
        <v>23.8</v>
      </c>
      <c r="L270" s="30" t="n">
        <v>0.15</v>
      </c>
      <c r="M270" s="30" t="n">
        <v>85.5</v>
      </c>
      <c r="N270" s="30" t="n">
        <v>39</v>
      </c>
      <c r="O270" s="30" t="n">
        <v>28.5</v>
      </c>
      <c r="P270" s="30" t="n">
        <v>1.05</v>
      </c>
      <c r="Q270" s="31" t="n">
        <v>625</v>
      </c>
      <c r="R270" s="31" t="n">
        <v>28</v>
      </c>
      <c r="S270" s="31" t="n">
        <v>0.78</v>
      </c>
      <c r="T270" s="31" t="n">
        <v>43</v>
      </c>
    </row>
    <row r="271" s="5" customFormat="true" ht="21" hidden="false" customHeight="true" outlineLevel="0" collapsed="false">
      <c r="A271" s="27" t="s">
        <v>101</v>
      </c>
      <c r="B271" s="28" t="s">
        <v>102</v>
      </c>
      <c r="C271" s="27" t="n">
        <v>200</v>
      </c>
      <c r="D271" s="27" t="n">
        <v>0.2</v>
      </c>
      <c r="E271" s="27" t="n">
        <v>0</v>
      </c>
      <c r="F271" s="27" t="n">
        <v>35.8</v>
      </c>
      <c r="G271" s="27" t="n">
        <v>142</v>
      </c>
      <c r="H271" s="27" t="n">
        <v>0.02</v>
      </c>
      <c r="I271" s="30" t="n">
        <v>0</v>
      </c>
      <c r="J271" s="30" t="n">
        <v>4.3</v>
      </c>
      <c r="K271" s="31" t="n">
        <v>2.28</v>
      </c>
      <c r="L271" s="30" t="n">
        <v>0.2</v>
      </c>
      <c r="M271" s="30" t="n">
        <v>16</v>
      </c>
      <c r="N271" s="30" t="n">
        <v>22</v>
      </c>
      <c r="O271" s="30" t="n">
        <v>14</v>
      </c>
      <c r="P271" s="30" t="n">
        <v>1.1</v>
      </c>
      <c r="Q271" s="31" t="n">
        <v>93</v>
      </c>
      <c r="R271" s="31" t="n">
        <v>1.6</v>
      </c>
      <c r="S271" s="31" t="n">
        <v>0.2</v>
      </c>
      <c r="T271" s="31" t="n">
        <v>2.8</v>
      </c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</row>
    <row r="272" s="5" customFormat="true" ht="21" hidden="false" customHeight="true" outlineLevel="0" collapsed="false">
      <c r="A272" s="28" t="s">
        <v>39</v>
      </c>
      <c r="B272" s="27" t="s">
        <v>40</v>
      </c>
      <c r="C272" s="27" t="n">
        <v>20</v>
      </c>
      <c r="D272" s="27" t="n">
        <v>2.28</v>
      </c>
      <c r="E272" s="27" t="n">
        <v>0.24</v>
      </c>
      <c r="F272" s="27" t="n">
        <v>14.76</v>
      </c>
      <c r="G272" s="27" t="n">
        <v>70.5</v>
      </c>
      <c r="H272" s="27" t="n">
        <v>0.03</v>
      </c>
      <c r="I272" s="30" t="n">
        <v>0</v>
      </c>
      <c r="J272" s="30" t="n">
        <v>0</v>
      </c>
      <c r="K272" s="31" t="n">
        <v>0</v>
      </c>
      <c r="L272" s="30" t="n">
        <v>0.33</v>
      </c>
      <c r="M272" s="30" t="n">
        <v>19.5</v>
      </c>
      <c r="N272" s="30" t="n">
        <v>6</v>
      </c>
      <c r="O272" s="30" t="n">
        <v>4.2</v>
      </c>
      <c r="P272" s="30" t="n">
        <v>0.33</v>
      </c>
      <c r="Q272" s="31" t="n">
        <v>15.38</v>
      </c>
      <c r="R272" s="31" t="n">
        <v>0.7</v>
      </c>
      <c r="S272" s="31" t="n">
        <v>1.12</v>
      </c>
      <c r="T272" s="31" t="n">
        <v>0.53</v>
      </c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</row>
    <row r="273" s="5" customFormat="true" ht="18" hidden="false" customHeight="true" outlineLevel="0" collapsed="false">
      <c r="A273" s="28" t="s">
        <v>53</v>
      </c>
      <c r="B273" s="27" t="s">
        <v>54</v>
      </c>
      <c r="C273" s="23" t="n">
        <v>20</v>
      </c>
      <c r="D273" s="23" t="n">
        <v>1.32</v>
      </c>
      <c r="E273" s="23" t="n">
        <v>0.24</v>
      </c>
      <c r="F273" s="23" t="n">
        <v>6.8</v>
      </c>
      <c r="G273" s="23" t="n">
        <v>36.2</v>
      </c>
      <c r="H273" s="23" t="n">
        <v>0.036</v>
      </c>
      <c r="I273" s="24" t="n">
        <v>0.018</v>
      </c>
      <c r="J273" s="24" t="n">
        <v>0</v>
      </c>
      <c r="K273" s="25" t="n">
        <v>0</v>
      </c>
      <c r="L273" s="24" t="n">
        <v>0</v>
      </c>
      <c r="M273" s="24" t="n">
        <v>31.6</v>
      </c>
      <c r="N273" s="24" t="n">
        <v>7</v>
      </c>
      <c r="O273" s="24" t="n">
        <v>9.4</v>
      </c>
      <c r="P273" s="24" t="n">
        <v>0.78</v>
      </c>
      <c r="Q273" s="25" t="n">
        <v>48.8</v>
      </c>
      <c r="R273" s="25" t="n">
        <v>0.64</v>
      </c>
      <c r="S273" s="25" t="n">
        <v>1.1</v>
      </c>
      <c r="T273" s="25" t="n">
        <v>7.2</v>
      </c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</row>
    <row r="274" s="5" customFormat="true" ht="21" hidden="false" customHeight="true" outlineLevel="0" collapsed="false">
      <c r="A274" s="27"/>
      <c r="B274" s="32" t="s">
        <v>182</v>
      </c>
      <c r="C274" s="37" t="n">
        <f aca="false">SUM(C267:C273)</f>
        <v>740</v>
      </c>
      <c r="D274" s="37" t="n">
        <f aca="false">SUM(D267:D273)</f>
        <v>20.67</v>
      </c>
      <c r="E274" s="37" t="n">
        <f aca="false">SUM(E267:E273)</f>
        <v>19.79</v>
      </c>
      <c r="F274" s="37" t="n">
        <f aca="false">SUM(F267:F273)</f>
        <v>96.41</v>
      </c>
      <c r="G274" s="37" t="n">
        <f aca="false">SUM(G267:G273)</f>
        <v>646.19</v>
      </c>
      <c r="H274" s="37" t="n">
        <f aca="false">SUM(H267:H273)</f>
        <v>0.371</v>
      </c>
      <c r="I274" s="38" t="n">
        <f aca="false">SUM(I267:I273)</f>
        <v>0.17</v>
      </c>
      <c r="J274" s="38" t="n">
        <f aca="false">SUM(J267:J273)</f>
        <v>24.6</v>
      </c>
      <c r="K274" s="39" t="n">
        <f aca="false">SUM(K267:K273)</f>
        <v>366.88</v>
      </c>
      <c r="L274" s="38" t="n">
        <f aca="false">SUM(L267:L273)</f>
        <v>5.18</v>
      </c>
      <c r="M274" s="38" t="n">
        <f aca="false">SUM(M267:M273)</f>
        <v>359.4</v>
      </c>
      <c r="N274" s="38" t="n">
        <f aca="false">SUM(N267:N273)</f>
        <v>144.5</v>
      </c>
      <c r="O274" s="38" t="n">
        <f aca="false">SUM(O267:O273)</f>
        <v>111.3</v>
      </c>
      <c r="P274" s="38" t="n">
        <f aca="false">SUM(P267:P273)</f>
        <v>5.36</v>
      </c>
      <c r="Q274" s="39" t="n">
        <f aca="false">SUM(Q267:Q273)</f>
        <v>1386.68</v>
      </c>
      <c r="R274" s="39" t="n">
        <f aca="false">SUM(R267:R273)</f>
        <v>108.84</v>
      </c>
      <c r="S274" s="39" t="n">
        <f aca="false">SUM(S267:S273)</f>
        <v>35.01</v>
      </c>
      <c r="T274" s="39" t="n">
        <f aca="false">SUM(T267:T273)</f>
        <v>413.53</v>
      </c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</row>
    <row r="275" s="5" customFormat="true" ht="23.25" hidden="false" customHeight="true" outlineLevel="0" collapsed="false">
      <c r="A275" s="20" t="s">
        <v>55</v>
      </c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1"/>
      <c r="R275" s="21"/>
      <c r="S275" s="21"/>
      <c r="T275" s="2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</row>
    <row r="276" s="5" customFormat="true" ht="29.1" hidden="false" customHeight="true" outlineLevel="0" collapsed="false">
      <c r="A276" s="22" t="s">
        <v>176</v>
      </c>
      <c r="B276" s="58" t="s">
        <v>177</v>
      </c>
      <c r="C276" s="23" t="n">
        <v>60</v>
      </c>
      <c r="D276" s="23" t="n">
        <v>1.14</v>
      </c>
      <c r="E276" s="23" t="n">
        <v>5.31</v>
      </c>
      <c r="F276" s="23" t="n">
        <v>6.64</v>
      </c>
      <c r="G276" s="35" t="n">
        <v>78.89</v>
      </c>
      <c r="H276" s="23" t="n">
        <v>0.042</v>
      </c>
      <c r="I276" s="24" t="n">
        <v>0.006</v>
      </c>
      <c r="J276" s="24" t="n">
        <v>6.06</v>
      </c>
      <c r="K276" s="25" t="n">
        <v>72.9</v>
      </c>
      <c r="L276" s="29" t="n">
        <v>1.68</v>
      </c>
      <c r="M276" s="29" t="n">
        <v>27.6</v>
      </c>
      <c r="N276" s="24" t="n">
        <v>9.6</v>
      </c>
      <c r="O276" s="24" t="n">
        <v>10.8</v>
      </c>
      <c r="P276" s="30" t="n">
        <v>0.42</v>
      </c>
      <c r="Q276" s="25" t="n">
        <v>128</v>
      </c>
      <c r="R276" s="25" t="n">
        <v>7.9</v>
      </c>
      <c r="S276" s="25" t="n">
        <v>0.14</v>
      </c>
      <c r="T276" s="25" t="n">
        <v>12</v>
      </c>
    </row>
    <row r="277" s="5" customFormat="true" ht="21" hidden="false" customHeight="true" outlineLevel="0" collapsed="false">
      <c r="A277" s="27" t="s">
        <v>178</v>
      </c>
      <c r="B277" s="28" t="s">
        <v>179</v>
      </c>
      <c r="C277" s="23" t="n">
        <v>250</v>
      </c>
      <c r="D277" s="23" t="n">
        <v>2</v>
      </c>
      <c r="E277" s="23" t="n">
        <v>5.2</v>
      </c>
      <c r="F277" s="23" t="n">
        <v>13.1</v>
      </c>
      <c r="G277" s="23" t="n">
        <v>106</v>
      </c>
      <c r="H277" s="23" t="n">
        <v>0.05</v>
      </c>
      <c r="I277" s="24" t="n">
        <v>0.4</v>
      </c>
      <c r="J277" s="24" t="n">
        <v>10.3</v>
      </c>
      <c r="K277" s="25" t="n">
        <v>161.25</v>
      </c>
      <c r="L277" s="24" t="n">
        <v>2.4</v>
      </c>
      <c r="M277" s="24" t="n">
        <v>53</v>
      </c>
      <c r="N277" s="24" t="n">
        <v>34.5</v>
      </c>
      <c r="O277" s="24" t="n">
        <v>26.3</v>
      </c>
      <c r="P277" s="24" t="n">
        <v>1.2</v>
      </c>
      <c r="Q277" s="25" t="n">
        <v>286.75</v>
      </c>
      <c r="R277" s="25" t="n">
        <v>20.5</v>
      </c>
      <c r="S277" s="25" t="n">
        <v>0.41</v>
      </c>
      <c r="T277" s="25" t="n">
        <v>30</v>
      </c>
    </row>
    <row r="278" s="5" customFormat="true" ht="21" hidden="false" customHeight="true" outlineLevel="0" collapsed="false">
      <c r="A278" s="27" t="s">
        <v>174</v>
      </c>
      <c r="B278" s="27" t="s">
        <v>175</v>
      </c>
      <c r="C278" s="23" t="n">
        <v>110</v>
      </c>
      <c r="D278" s="27" t="n">
        <v>13.53</v>
      </c>
      <c r="E278" s="27" t="n">
        <v>16.1</v>
      </c>
      <c r="F278" s="27" t="n">
        <v>13.71</v>
      </c>
      <c r="G278" s="27" t="n">
        <v>255.93</v>
      </c>
      <c r="H278" s="27" t="n">
        <v>0.061</v>
      </c>
      <c r="I278" s="30" t="n">
        <v>0.085</v>
      </c>
      <c r="J278" s="30" t="n">
        <v>1.65</v>
      </c>
      <c r="K278" s="31" t="n">
        <v>8.91</v>
      </c>
      <c r="L278" s="30" t="n">
        <v>0.49</v>
      </c>
      <c r="M278" s="30" t="n">
        <v>181.62</v>
      </c>
      <c r="N278" s="30" t="n">
        <v>16.5</v>
      </c>
      <c r="O278" s="30" t="n">
        <v>18.81</v>
      </c>
      <c r="P278" s="30" t="n">
        <v>1.88</v>
      </c>
      <c r="Q278" s="31" t="n">
        <v>273.16</v>
      </c>
      <c r="R278" s="31" t="n">
        <v>20.16</v>
      </c>
      <c r="S278" s="31" t="n">
        <v>0.95</v>
      </c>
      <c r="T278" s="31" t="n">
        <v>62.3</v>
      </c>
    </row>
    <row r="279" s="5" customFormat="true" ht="21" hidden="false" customHeight="true" outlineLevel="0" collapsed="false">
      <c r="A279" s="27" t="s">
        <v>111</v>
      </c>
      <c r="B279" s="28" t="s">
        <v>112</v>
      </c>
      <c r="C279" s="23" t="n">
        <v>150</v>
      </c>
      <c r="D279" s="23" t="n">
        <v>5.25</v>
      </c>
      <c r="E279" s="23" t="n">
        <v>6.15</v>
      </c>
      <c r="F279" s="23" t="n">
        <v>32.25</v>
      </c>
      <c r="G279" s="23" t="n">
        <v>220.5</v>
      </c>
      <c r="H279" s="23" t="n">
        <v>0.09</v>
      </c>
      <c r="I279" s="24" t="n">
        <v>0.03</v>
      </c>
      <c r="J279" s="24" t="n">
        <v>0</v>
      </c>
      <c r="K279" s="25" t="n">
        <v>18.4</v>
      </c>
      <c r="L279" s="24" t="n">
        <v>0.99</v>
      </c>
      <c r="M279" s="24" t="n">
        <v>55.27</v>
      </c>
      <c r="N279" s="24" t="n">
        <v>13.09</v>
      </c>
      <c r="O279" s="44" t="n">
        <v>20.7</v>
      </c>
      <c r="P279" s="24" t="n">
        <v>1.15</v>
      </c>
      <c r="Q279" s="25" t="n">
        <v>54</v>
      </c>
      <c r="R279" s="25" t="n">
        <v>21</v>
      </c>
      <c r="S279" s="25" t="n">
        <v>0.06</v>
      </c>
      <c r="T279" s="25" t="n">
        <v>12</v>
      </c>
    </row>
    <row r="280" s="5" customFormat="true" ht="21" hidden="false" customHeight="true" outlineLevel="0" collapsed="false">
      <c r="A280" s="27" t="s">
        <v>101</v>
      </c>
      <c r="B280" s="28" t="s">
        <v>102</v>
      </c>
      <c r="C280" s="27" t="n">
        <v>200</v>
      </c>
      <c r="D280" s="27" t="n">
        <v>0.2</v>
      </c>
      <c r="E280" s="27" t="n">
        <v>0</v>
      </c>
      <c r="F280" s="27" t="n">
        <v>35.8</v>
      </c>
      <c r="G280" s="27" t="n">
        <v>142</v>
      </c>
      <c r="H280" s="27" t="n">
        <v>0.02</v>
      </c>
      <c r="I280" s="30" t="n">
        <v>0</v>
      </c>
      <c r="J280" s="30" t="n">
        <v>4.3</v>
      </c>
      <c r="K280" s="31" t="n">
        <v>2.28</v>
      </c>
      <c r="L280" s="30" t="n">
        <v>0.2</v>
      </c>
      <c r="M280" s="30" t="n">
        <v>16</v>
      </c>
      <c r="N280" s="30" t="n">
        <v>22</v>
      </c>
      <c r="O280" s="30" t="n">
        <v>14</v>
      </c>
      <c r="P280" s="30" t="n">
        <v>1.1</v>
      </c>
      <c r="Q280" s="31" t="n">
        <v>93</v>
      </c>
      <c r="R280" s="31" t="n">
        <v>1.6</v>
      </c>
      <c r="S280" s="31" t="n">
        <v>0.2</v>
      </c>
      <c r="T280" s="31" t="n">
        <v>2.8</v>
      </c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</row>
    <row r="281" s="5" customFormat="true" ht="21" hidden="false" customHeight="true" outlineLevel="0" collapsed="false">
      <c r="A281" s="28" t="s">
        <v>39</v>
      </c>
      <c r="B281" s="27" t="s">
        <v>40</v>
      </c>
      <c r="C281" s="27" t="n">
        <v>30</v>
      </c>
      <c r="D281" s="27" t="n">
        <v>2.28</v>
      </c>
      <c r="E281" s="27" t="n">
        <v>0.24</v>
      </c>
      <c r="F281" s="27" t="n">
        <v>14.76</v>
      </c>
      <c r="G281" s="27" t="n">
        <v>70.5</v>
      </c>
      <c r="H281" s="27" t="n">
        <v>0.03</v>
      </c>
      <c r="I281" s="30" t="n">
        <v>0</v>
      </c>
      <c r="J281" s="30" t="n">
        <v>0</v>
      </c>
      <c r="K281" s="31" t="n">
        <v>0</v>
      </c>
      <c r="L281" s="30" t="n">
        <v>0.33</v>
      </c>
      <c r="M281" s="30" t="n">
        <v>19.5</v>
      </c>
      <c r="N281" s="30" t="n">
        <v>6</v>
      </c>
      <c r="O281" s="30" t="n">
        <v>4.2</v>
      </c>
      <c r="P281" s="30" t="n">
        <v>0.33</v>
      </c>
      <c r="Q281" s="31" t="n">
        <v>23.07</v>
      </c>
      <c r="R281" s="31" t="n">
        <v>1.05</v>
      </c>
      <c r="S281" s="31" t="n">
        <v>1.68</v>
      </c>
      <c r="T281" s="31" t="n">
        <v>0.53</v>
      </c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</row>
    <row r="282" s="5" customFormat="true" ht="21" hidden="false" customHeight="true" outlineLevel="0" collapsed="false">
      <c r="A282" s="28" t="s">
        <v>53</v>
      </c>
      <c r="B282" s="27" t="s">
        <v>54</v>
      </c>
      <c r="C282" s="23" t="n">
        <v>30</v>
      </c>
      <c r="D282" s="23" t="n">
        <v>1.98</v>
      </c>
      <c r="E282" s="23" t="n">
        <v>0.36</v>
      </c>
      <c r="F282" s="23" t="n">
        <v>10.2</v>
      </c>
      <c r="G282" s="23" t="n">
        <v>54.3</v>
      </c>
      <c r="H282" s="23" t="n">
        <v>0.054</v>
      </c>
      <c r="I282" s="24" t="n">
        <v>0.027</v>
      </c>
      <c r="J282" s="24" t="n">
        <v>0</v>
      </c>
      <c r="K282" s="25" t="n">
        <v>0</v>
      </c>
      <c r="L282" s="24" t="n">
        <v>0</v>
      </c>
      <c r="M282" s="24" t="n">
        <v>47.4</v>
      </c>
      <c r="N282" s="24" t="n">
        <v>10.5</v>
      </c>
      <c r="O282" s="24" t="n">
        <v>14.1</v>
      </c>
      <c r="P282" s="24" t="n">
        <v>1.17</v>
      </c>
      <c r="Q282" s="25" t="n">
        <v>73.2</v>
      </c>
      <c r="R282" s="25" t="n">
        <v>0.96</v>
      </c>
      <c r="S282" s="25" t="n">
        <v>1.65</v>
      </c>
      <c r="T282" s="25" t="n">
        <v>7.2</v>
      </c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</row>
    <row r="283" s="5" customFormat="true" ht="21" hidden="false" customHeight="true" outlineLevel="0" collapsed="false">
      <c r="A283" s="27"/>
      <c r="B283" s="32" t="s">
        <v>182</v>
      </c>
      <c r="C283" s="37" t="n">
        <f aca="false">SUM(C276:C282)</f>
        <v>830</v>
      </c>
      <c r="D283" s="37" t="n">
        <f aca="false">SUM(D276:D282)</f>
        <v>26.38</v>
      </c>
      <c r="E283" s="37" t="n">
        <f aca="false">SUM(E276:E282)</f>
        <v>33.36</v>
      </c>
      <c r="F283" s="37" t="n">
        <f aca="false">SUM(F276:F282)</f>
        <v>126.46</v>
      </c>
      <c r="G283" s="37" t="n">
        <f aca="false">SUM(G276:G282)</f>
        <v>928.12</v>
      </c>
      <c r="H283" s="37" t="n">
        <f aca="false">SUM(H276:H282)</f>
        <v>0.347</v>
      </c>
      <c r="I283" s="38" t="n">
        <f aca="false">SUM(I276:I282)</f>
        <v>0.548</v>
      </c>
      <c r="J283" s="38" t="n">
        <f aca="false">SUM(J276:J282)</f>
        <v>22.31</v>
      </c>
      <c r="K283" s="39" t="n">
        <f aca="false">SUM(K276:K282)</f>
        <v>263.74</v>
      </c>
      <c r="L283" s="38" t="n">
        <f aca="false">SUM(L276:L282)</f>
        <v>6.09</v>
      </c>
      <c r="M283" s="38" t="n">
        <f aca="false">SUM(M276:M282)</f>
        <v>400.39</v>
      </c>
      <c r="N283" s="38" t="n">
        <f aca="false">SUM(N276:N282)</f>
        <v>112.19</v>
      </c>
      <c r="O283" s="38" t="n">
        <f aca="false">SUM(O276:O282)</f>
        <v>108.91</v>
      </c>
      <c r="P283" s="38" t="n">
        <f aca="false">SUM(P276:P282)</f>
        <v>7.25</v>
      </c>
      <c r="Q283" s="39" t="n">
        <f aca="false">SUM(Q276:Q282)</f>
        <v>931.18</v>
      </c>
      <c r="R283" s="39" t="n">
        <f aca="false">SUM(R276:R282)</f>
        <v>73.17</v>
      </c>
      <c r="S283" s="39" t="n">
        <f aca="false">SUM(S276:S282)</f>
        <v>5.09</v>
      </c>
      <c r="T283" s="39" t="n">
        <f aca="false">SUM(T276:T282)</f>
        <v>126.83</v>
      </c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</row>
    <row r="284" s="59" customFormat="true" ht="21" hidden="false" customHeight="true" outlineLevel="0" collapsed="false">
      <c r="A284" s="20" t="s">
        <v>56</v>
      </c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1"/>
      <c r="R284" s="21"/>
      <c r="S284" s="21"/>
      <c r="T284" s="21"/>
    </row>
    <row r="285" s="5" customFormat="true" ht="21" hidden="false" customHeight="true" outlineLevel="0" collapsed="false">
      <c r="A285" s="27" t="s">
        <v>83</v>
      </c>
      <c r="B285" s="27" t="s">
        <v>84</v>
      </c>
      <c r="C285" s="23" t="n">
        <v>200</v>
      </c>
      <c r="D285" s="23" t="n">
        <v>1.4</v>
      </c>
      <c r="E285" s="23" t="n">
        <v>1.6</v>
      </c>
      <c r="F285" s="23" t="n">
        <v>17.34</v>
      </c>
      <c r="G285" s="23" t="n">
        <v>89.32</v>
      </c>
      <c r="H285" s="23" t="n">
        <v>0.02</v>
      </c>
      <c r="I285" s="24" t="n">
        <v>0.07</v>
      </c>
      <c r="J285" s="24" t="n">
        <v>0.61</v>
      </c>
      <c r="K285" s="25" t="n">
        <v>0.01</v>
      </c>
      <c r="L285" s="24" t="n">
        <v>0</v>
      </c>
      <c r="M285" s="24" t="n">
        <v>43.45</v>
      </c>
      <c r="N285" s="24" t="n">
        <v>58.61</v>
      </c>
      <c r="O285" s="24" t="n">
        <v>7.71</v>
      </c>
      <c r="P285" s="24" t="n">
        <v>0.25</v>
      </c>
      <c r="Q285" s="25" t="n">
        <v>81</v>
      </c>
      <c r="R285" s="25" t="n">
        <v>4.5</v>
      </c>
      <c r="S285" s="25" t="n">
        <v>0.88</v>
      </c>
      <c r="T285" s="25" t="n">
        <v>10</v>
      </c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</row>
    <row r="286" s="5" customFormat="true" ht="21" hidden="false" customHeight="true" outlineLevel="0" collapsed="false">
      <c r="A286" s="22" t="s">
        <v>85</v>
      </c>
      <c r="B286" s="28" t="s">
        <v>86</v>
      </c>
      <c r="C286" s="23" t="n">
        <v>100</v>
      </c>
      <c r="D286" s="27" t="n">
        <v>6</v>
      </c>
      <c r="E286" s="27" t="n">
        <v>2.83</v>
      </c>
      <c r="F286" s="27" t="n">
        <v>37</v>
      </c>
      <c r="G286" s="30" t="n">
        <v>196.67</v>
      </c>
      <c r="H286" s="27" t="n">
        <v>0.083</v>
      </c>
      <c r="I286" s="30" t="n">
        <v>0.18</v>
      </c>
      <c r="J286" s="30" t="n">
        <v>0</v>
      </c>
      <c r="K286" s="31" t="n">
        <v>90</v>
      </c>
      <c r="L286" s="30" t="n">
        <v>0.83</v>
      </c>
      <c r="M286" s="30" t="n">
        <v>46.67</v>
      </c>
      <c r="N286" s="30" t="n">
        <v>110</v>
      </c>
      <c r="O286" s="30" t="n">
        <v>8.33</v>
      </c>
      <c r="P286" s="30" t="n">
        <v>0.67</v>
      </c>
      <c r="Q286" s="31" t="n">
        <v>75</v>
      </c>
      <c r="R286" s="31" t="n">
        <v>7.2</v>
      </c>
      <c r="S286" s="31" t="n">
        <v>20.2</v>
      </c>
      <c r="T286" s="31" t="n">
        <v>30</v>
      </c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</row>
    <row r="287" s="5" customFormat="true" ht="21" hidden="false" customHeight="true" outlineLevel="0" collapsed="false">
      <c r="A287" s="27"/>
      <c r="B287" s="32" t="s">
        <v>41</v>
      </c>
      <c r="C287" s="32" t="n">
        <f aca="false">SUM(C285:C286)</f>
        <v>300</v>
      </c>
      <c r="D287" s="32" t="n">
        <f aca="false">SUM(D285:D286)</f>
        <v>7.4</v>
      </c>
      <c r="E287" s="32" t="n">
        <f aca="false">SUM(E285:E286)</f>
        <v>4.43</v>
      </c>
      <c r="F287" s="32" t="n">
        <f aca="false">SUM(F285:F286)</f>
        <v>54.34</v>
      </c>
      <c r="G287" s="32" t="n">
        <f aca="false">SUM(G285:G286)</f>
        <v>285.99</v>
      </c>
      <c r="H287" s="32" t="n">
        <f aca="false">SUM(H285:H286)</f>
        <v>0.103</v>
      </c>
      <c r="I287" s="33" t="n">
        <f aca="false">SUM(I285:I286)</f>
        <v>0.25</v>
      </c>
      <c r="J287" s="33" t="n">
        <f aca="false">SUM(J285:J286)</f>
        <v>0.61</v>
      </c>
      <c r="K287" s="34" t="n">
        <f aca="false">SUM(K285:K286)</f>
        <v>90.01</v>
      </c>
      <c r="L287" s="33" t="n">
        <f aca="false">SUM(L285:L286)</f>
        <v>0.83</v>
      </c>
      <c r="M287" s="33" t="n">
        <f aca="false">SUM(M285:M286)</f>
        <v>90.12</v>
      </c>
      <c r="N287" s="33" t="n">
        <f aca="false">SUM(N285:N286)</f>
        <v>168.61</v>
      </c>
      <c r="O287" s="33" t="n">
        <f aca="false">SUM(O285:O286)</f>
        <v>16.04</v>
      </c>
      <c r="P287" s="33" t="n">
        <f aca="false">SUM(P285:P286)</f>
        <v>0.92</v>
      </c>
      <c r="Q287" s="34" t="n">
        <f aca="false">SUM(Q285:Q286)</f>
        <v>156</v>
      </c>
      <c r="R287" s="34" t="n">
        <f aca="false">SUM(R285:R286)</f>
        <v>11.7</v>
      </c>
      <c r="S287" s="34" t="n">
        <f aca="false">SUM(S285:S286)</f>
        <v>21.08</v>
      </c>
      <c r="T287" s="34" t="n">
        <f aca="false">SUM(T285:T286)</f>
        <v>40</v>
      </c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</row>
    <row r="288" s="5" customFormat="true" ht="21" hidden="false" customHeight="true" outlineLevel="0" collapsed="false">
      <c r="A288" s="27"/>
      <c r="B288" s="32" t="s">
        <v>61</v>
      </c>
      <c r="C288" s="32"/>
      <c r="D288" s="32" t="n">
        <f aca="false">D265+D274+D287</f>
        <v>48.93</v>
      </c>
      <c r="E288" s="32" t="n">
        <f aca="false">E265+E274+E287</f>
        <v>47.38</v>
      </c>
      <c r="F288" s="32" t="n">
        <f aca="false">F265+F274+F287</f>
        <v>218.38</v>
      </c>
      <c r="G288" s="32" t="n">
        <f aca="false">G265+G274+G287</f>
        <v>1499.63</v>
      </c>
      <c r="H288" s="32" t="n">
        <f aca="false">H265+H274+H287</f>
        <v>0.881</v>
      </c>
      <c r="I288" s="33" t="n">
        <f aca="false">I265+I274+I287</f>
        <v>0.683</v>
      </c>
      <c r="J288" s="33" t="n">
        <f aca="false">J265+J274+J287</f>
        <v>44.66</v>
      </c>
      <c r="K288" s="34" t="n">
        <f aca="false">K265+K274+K287</f>
        <v>485.38</v>
      </c>
      <c r="L288" s="33" t="n">
        <f aca="false">L265+L274+L287</f>
        <v>7.362</v>
      </c>
      <c r="M288" s="33" t="n">
        <f aca="false">M265+M274+M287</f>
        <v>834.15</v>
      </c>
      <c r="N288" s="33" t="n">
        <f aca="false">N265+N274+N287</f>
        <v>365.26</v>
      </c>
      <c r="O288" s="33" t="n">
        <f aca="false">O265+O274+O287</f>
        <v>265.31</v>
      </c>
      <c r="P288" s="33" t="n">
        <f aca="false">P265+P274+P287</f>
        <v>13.16</v>
      </c>
      <c r="Q288" s="34" t="n">
        <f aca="false">Q265+Q274+Q287</f>
        <v>2172.11</v>
      </c>
      <c r="R288" s="34" t="n">
        <f aca="false">R265+R274+R287</f>
        <v>165.85</v>
      </c>
      <c r="S288" s="34" t="n">
        <f aca="false">S265+S274+S287</f>
        <v>62.4</v>
      </c>
      <c r="T288" s="34" t="n">
        <f aca="false">T265+T274+T287</f>
        <v>543.26</v>
      </c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</row>
    <row r="289" s="5" customFormat="true" ht="21" hidden="false" customHeight="true" outlineLevel="0" collapsed="false">
      <c r="A289" s="4" t="s">
        <v>0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</row>
    <row r="290" s="5" customFormat="true" ht="21" hidden="false" customHeight="true" outlineLevel="0" collapsed="false">
      <c r="A290" s="4" t="s">
        <v>1</v>
      </c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</row>
    <row r="291" s="5" customFormat="true" ht="21" hidden="false" customHeight="true" outlineLevel="0" collapsed="false">
      <c r="A291" s="4" t="s">
        <v>2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</row>
    <row r="292" s="5" customFormat="true" ht="21" hidden="false" customHeight="true" outlineLevel="0" collapsed="false">
      <c r="A292" s="7" t="s">
        <v>183</v>
      </c>
      <c r="B292" s="7"/>
      <c r="C292" s="7" t="s">
        <v>184</v>
      </c>
      <c r="D292" s="7"/>
      <c r="E292" s="7"/>
      <c r="F292" s="7"/>
      <c r="G292" s="4"/>
      <c r="H292" s="7" t="s">
        <v>4</v>
      </c>
      <c r="I292" s="7"/>
      <c r="J292" s="7"/>
      <c r="K292" s="7"/>
      <c r="L292" s="7"/>
      <c r="M292" s="7"/>
      <c r="N292" s="8"/>
      <c r="O292" s="8"/>
      <c r="P292" s="8"/>
      <c r="Q292" s="4"/>
      <c r="R292" s="4"/>
      <c r="S292" s="4"/>
      <c r="T292" s="4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</row>
    <row r="293" s="5" customFormat="true" ht="28.9" hidden="false" customHeight="true" outlineLevel="0" collapsed="false">
      <c r="A293" s="9"/>
      <c r="B293" s="9"/>
      <c r="C293" s="10" t="s">
        <v>166</v>
      </c>
      <c r="D293" s="10"/>
      <c r="E293" s="10"/>
      <c r="F293" s="10"/>
      <c r="G293" s="4"/>
      <c r="H293" s="10" t="s">
        <v>6</v>
      </c>
      <c r="I293" s="10"/>
      <c r="J293" s="10"/>
      <c r="K293" s="10"/>
      <c r="L293" s="10"/>
      <c r="M293" s="10"/>
      <c r="N293" s="11"/>
      <c r="O293" s="11"/>
      <c r="P293" s="11"/>
      <c r="Q293" s="4"/>
      <c r="R293" s="4"/>
      <c r="S293" s="4"/>
      <c r="T293" s="4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</row>
    <row r="294" s="5" customFormat="true" ht="21" hidden="false" customHeight="true" outlineLevel="0" collapsed="false">
      <c r="A294" s="12" t="s">
        <v>7</v>
      </c>
      <c r="B294" s="12" t="s">
        <v>8</v>
      </c>
      <c r="C294" s="13" t="s">
        <v>9</v>
      </c>
      <c r="D294" s="12" t="s">
        <v>10</v>
      </c>
      <c r="E294" s="12"/>
      <c r="F294" s="12"/>
      <c r="G294" s="14" t="s">
        <v>11</v>
      </c>
      <c r="H294" s="12" t="s">
        <v>12</v>
      </c>
      <c r="I294" s="12"/>
      <c r="J294" s="12"/>
      <c r="K294" s="12"/>
      <c r="L294" s="12"/>
      <c r="M294" s="15" t="s">
        <v>13</v>
      </c>
      <c r="N294" s="15"/>
      <c r="O294" s="15"/>
      <c r="P294" s="15"/>
      <c r="Q294" s="16"/>
      <c r="R294" s="16"/>
      <c r="S294" s="16"/>
      <c r="T294" s="16"/>
    </row>
    <row r="295" s="5" customFormat="true" ht="21" hidden="false" customHeight="true" outlineLevel="0" collapsed="false">
      <c r="A295" s="12"/>
      <c r="B295" s="12"/>
      <c r="C295" s="12"/>
      <c r="D295" s="17" t="s">
        <v>14</v>
      </c>
      <c r="E295" s="17" t="s">
        <v>15</v>
      </c>
      <c r="F295" s="17" t="s">
        <v>16</v>
      </c>
      <c r="G295" s="14"/>
      <c r="H295" s="17" t="s">
        <v>17</v>
      </c>
      <c r="I295" s="15" t="s">
        <v>18</v>
      </c>
      <c r="J295" s="15" t="s">
        <v>19</v>
      </c>
      <c r="K295" s="12" t="s">
        <v>20</v>
      </c>
      <c r="L295" s="15" t="s">
        <v>21</v>
      </c>
      <c r="M295" s="15" t="s">
        <v>22</v>
      </c>
      <c r="N295" s="18" t="s">
        <v>23</v>
      </c>
      <c r="O295" s="18" t="s">
        <v>24</v>
      </c>
      <c r="P295" s="18" t="s">
        <v>25</v>
      </c>
      <c r="Q295" s="12" t="s">
        <v>26</v>
      </c>
      <c r="R295" s="12" t="s">
        <v>27</v>
      </c>
      <c r="S295" s="12" t="s">
        <v>28</v>
      </c>
      <c r="T295" s="12" t="s">
        <v>29</v>
      </c>
    </row>
    <row r="296" s="5" customFormat="true" ht="21" hidden="false" customHeight="true" outlineLevel="0" collapsed="false">
      <c r="A296" s="12" t="n">
        <v>1</v>
      </c>
      <c r="B296" s="12" t="n">
        <v>2</v>
      </c>
      <c r="C296" s="12" t="n">
        <v>3</v>
      </c>
      <c r="D296" s="17" t="n">
        <v>4</v>
      </c>
      <c r="E296" s="17" t="n">
        <v>5</v>
      </c>
      <c r="F296" s="17" t="n">
        <v>6</v>
      </c>
      <c r="G296" s="19" t="n">
        <v>7</v>
      </c>
      <c r="H296" s="17" t="n">
        <v>8</v>
      </c>
      <c r="I296" s="15" t="n">
        <v>9</v>
      </c>
      <c r="J296" s="15" t="n">
        <v>10</v>
      </c>
      <c r="K296" s="12" t="n">
        <v>11</v>
      </c>
      <c r="L296" s="15" t="n">
        <v>13</v>
      </c>
      <c r="M296" s="15" t="n">
        <v>14</v>
      </c>
      <c r="N296" s="15" t="n">
        <v>15</v>
      </c>
      <c r="O296" s="15" t="n">
        <v>16</v>
      </c>
      <c r="P296" s="15" t="n">
        <v>17</v>
      </c>
      <c r="Q296" s="12" t="n">
        <v>18</v>
      </c>
      <c r="R296" s="12" t="n">
        <v>19</v>
      </c>
      <c r="S296" s="12" t="n">
        <v>20</v>
      </c>
      <c r="T296" s="12" t="n">
        <v>21</v>
      </c>
    </row>
    <row r="297" s="5" customFormat="true" ht="21" hidden="false" customHeight="true" outlineLevel="0" collapsed="false">
      <c r="A297" s="20" t="s">
        <v>30</v>
      </c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1"/>
      <c r="R297" s="21"/>
      <c r="S297" s="21"/>
      <c r="T297" s="2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</row>
    <row r="298" s="5" customFormat="true" ht="21" hidden="false" customHeight="true" outlineLevel="0" collapsed="false">
      <c r="A298" s="22" t="s">
        <v>88</v>
      </c>
      <c r="B298" s="28" t="s">
        <v>89</v>
      </c>
      <c r="C298" s="23" t="n">
        <v>70</v>
      </c>
      <c r="D298" s="23" t="n">
        <v>1.47</v>
      </c>
      <c r="E298" s="23" t="n">
        <v>7.07</v>
      </c>
      <c r="F298" s="23" t="n">
        <v>6.51</v>
      </c>
      <c r="G298" s="23" t="n">
        <v>95.2</v>
      </c>
      <c r="H298" s="23" t="n">
        <v>0.028</v>
      </c>
      <c r="I298" s="24" t="n">
        <v>0.035</v>
      </c>
      <c r="J298" s="24" t="n">
        <v>17.92</v>
      </c>
      <c r="K298" s="25" t="n">
        <v>141.87</v>
      </c>
      <c r="L298" s="24" t="n">
        <v>3.15</v>
      </c>
      <c r="M298" s="24" t="n">
        <v>30.1</v>
      </c>
      <c r="N298" s="24" t="n">
        <v>39.2</v>
      </c>
      <c r="O298" s="24" t="n">
        <v>14.7</v>
      </c>
      <c r="P298" s="24" t="n">
        <v>0.56</v>
      </c>
      <c r="Q298" s="25" t="n">
        <v>191.33</v>
      </c>
      <c r="R298" s="25" t="n">
        <v>11.43</v>
      </c>
      <c r="S298" s="25" t="n">
        <v>0.19</v>
      </c>
      <c r="T298" s="25" t="n">
        <v>9.8</v>
      </c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</row>
    <row r="299" s="5" customFormat="true" ht="21" hidden="false" customHeight="true" outlineLevel="0" collapsed="false">
      <c r="A299" s="27" t="s">
        <v>185</v>
      </c>
      <c r="B299" s="27" t="s">
        <v>186</v>
      </c>
      <c r="C299" s="23" t="n">
        <v>190</v>
      </c>
      <c r="D299" s="23" t="n">
        <v>14.98</v>
      </c>
      <c r="E299" s="23" t="n">
        <v>15.63</v>
      </c>
      <c r="F299" s="23" t="n">
        <v>17.26</v>
      </c>
      <c r="G299" s="23" t="n">
        <v>269.26</v>
      </c>
      <c r="H299" s="23" t="n">
        <v>0.13</v>
      </c>
      <c r="I299" s="24" t="n">
        <v>0.13</v>
      </c>
      <c r="J299" s="24" t="n">
        <v>11.29</v>
      </c>
      <c r="K299" s="25" t="n">
        <v>247</v>
      </c>
      <c r="L299" s="24" t="n">
        <v>3.37</v>
      </c>
      <c r="M299" s="24" t="n">
        <v>150.91</v>
      </c>
      <c r="N299" s="24" t="n">
        <v>27.14</v>
      </c>
      <c r="O299" s="24" t="n">
        <v>42.34</v>
      </c>
      <c r="P299" s="24" t="n">
        <v>22.8</v>
      </c>
      <c r="Q299" s="25" t="n">
        <v>701.37</v>
      </c>
      <c r="R299" s="25" t="n">
        <v>42.76</v>
      </c>
      <c r="S299" s="25" t="n">
        <v>16.16</v>
      </c>
      <c r="T299" s="25" t="n">
        <v>148.83</v>
      </c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</row>
    <row r="300" s="5" customFormat="true" ht="21" hidden="false" customHeight="true" outlineLevel="0" collapsed="false">
      <c r="A300" s="27" t="s">
        <v>81</v>
      </c>
      <c r="B300" s="27" t="s">
        <v>82</v>
      </c>
      <c r="C300" s="27" t="n">
        <v>200</v>
      </c>
      <c r="D300" s="27" t="n">
        <v>1.4</v>
      </c>
      <c r="E300" s="27" t="n">
        <v>0</v>
      </c>
      <c r="F300" s="27" t="n">
        <v>29</v>
      </c>
      <c r="G300" s="27" t="n">
        <v>122</v>
      </c>
      <c r="H300" s="27" t="n">
        <v>0</v>
      </c>
      <c r="I300" s="30" t="n">
        <v>0.02</v>
      </c>
      <c r="J300" s="30" t="n">
        <v>0</v>
      </c>
      <c r="K300" s="31" t="n">
        <v>2.45</v>
      </c>
      <c r="L300" s="30" t="n">
        <v>0</v>
      </c>
      <c r="M300" s="30" t="n">
        <v>0</v>
      </c>
      <c r="N300" s="30" t="n">
        <v>10</v>
      </c>
      <c r="O300" s="40" t="n">
        <v>5.4</v>
      </c>
      <c r="P300" s="30" t="n">
        <v>1.62</v>
      </c>
      <c r="Q300" s="31" t="n">
        <v>2.8</v>
      </c>
      <c r="R300" s="31" t="n">
        <v>0.9</v>
      </c>
      <c r="S300" s="31" t="n">
        <v>0.04</v>
      </c>
      <c r="T300" s="25" t="n">
        <v>0</v>
      </c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</row>
    <row r="301" s="5" customFormat="true" ht="21" hidden="false" customHeight="true" outlineLevel="0" collapsed="false">
      <c r="A301" s="28" t="s">
        <v>39</v>
      </c>
      <c r="B301" s="27" t="s">
        <v>40</v>
      </c>
      <c r="C301" s="23" t="n">
        <v>40</v>
      </c>
      <c r="D301" s="27" t="n">
        <v>3.04</v>
      </c>
      <c r="E301" s="27" t="n">
        <v>0.32</v>
      </c>
      <c r="F301" s="27" t="n">
        <v>19.68</v>
      </c>
      <c r="G301" s="27" t="n">
        <v>94</v>
      </c>
      <c r="H301" s="27" t="n">
        <v>0.04</v>
      </c>
      <c r="I301" s="30" t="n">
        <v>0</v>
      </c>
      <c r="J301" s="30" t="n">
        <v>0</v>
      </c>
      <c r="K301" s="31" t="n">
        <v>0</v>
      </c>
      <c r="L301" s="30" t="n">
        <v>0.44</v>
      </c>
      <c r="M301" s="30" t="n">
        <v>8</v>
      </c>
      <c r="N301" s="30" t="n">
        <v>26</v>
      </c>
      <c r="O301" s="30" t="n">
        <v>5.6</v>
      </c>
      <c r="P301" s="30" t="n">
        <v>0.44</v>
      </c>
      <c r="Q301" s="31" t="n">
        <v>30.76</v>
      </c>
      <c r="R301" s="31" t="n">
        <v>1.4</v>
      </c>
      <c r="S301" s="31" t="n">
        <v>2.24</v>
      </c>
      <c r="T301" s="31" t="n">
        <v>0.7</v>
      </c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</row>
    <row r="302" s="5" customFormat="true" ht="21" hidden="false" customHeight="true" outlineLevel="0" collapsed="false">
      <c r="A302" s="27"/>
      <c r="B302" s="32" t="s">
        <v>41</v>
      </c>
      <c r="C302" s="32" t="n">
        <f aca="false">SUM(C298:C301)</f>
        <v>500</v>
      </c>
      <c r="D302" s="32" t="n">
        <f aca="false">SUM(D298:D301)</f>
        <v>20.89</v>
      </c>
      <c r="E302" s="32" t="n">
        <f aca="false">SUM(E298:E301)</f>
        <v>23.02</v>
      </c>
      <c r="F302" s="32" t="n">
        <f aca="false">SUM(F298:F301)</f>
        <v>72.45</v>
      </c>
      <c r="G302" s="32" t="n">
        <f aca="false">SUM(G298:G301)</f>
        <v>580.46</v>
      </c>
      <c r="H302" s="32" t="n">
        <f aca="false">SUM(H298:H301)</f>
        <v>0.198</v>
      </c>
      <c r="I302" s="33" t="n">
        <f aca="false">SUM(I298:I301)</f>
        <v>0.185</v>
      </c>
      <c r="J302" s="33" t="n">
        <f aca="false">SUM(J298:J301)</f>
        <v>29.21</v>
      </c>
      <c r="K302" s="34" t="n">
        <f aca="false">SUM(K298:K301)</f>
        <v>391.32</v>
      </c>
      <c r="L302" s="33" t="n">
        <f aca="false">SUM(L298:L301)</f>
        <v>6.96</v>
      </c>
      <c r="M302" s="33" t="n">
        <f aca="false">SUM(M298:M301)</f>
        <v>189.01</v>
      </c>
      <c r="N302" s="33" t="n">
        <f aca="false">SUM(N298:N301)</f>
        <v>102.34</v>
      </c>
      <c r="O302" s="33" t="n">
        <f aca="false">SUM(O298:O301)</f>
        <v>68.04</v>
      </c>
      <c r="P302" s="33" t="n">
        <f aca="false">SUM(P298:P301)</f>
        <v>25.42</v>
      </c>
      <c r="Q302" s="34" t="n">
        <f aca="false">SUM(Q298:Q301)</f>
        <v>926.26</v>
      </c>
      <c r="R302" s="34" t="n">
        <f aca="false">SUM(R298:R301)</f>
        <v>56.49</v>
      </c>
      <c r="S302" s="34" t="n">
        <f aca="false">SUM(S298:S301)</f>
        <v>18.63</v>
      </c>
      <c r="T302" s="34" t="n">
        <f aca="false">SUM(T298:T301)</f>
        <v>159.33</v>
      </c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</row>
    <row r="303" s="5" customFormat="true" ht="21" hidden="false" customHeight="true" outlineLevel="0" collapsed="false">
      <c r="A303" s="20" t="s">
        <v>42</v>
      </c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1"/>
      <c r="R303" s="21"/>
      <c r="S303" s="21"/>
      <c r="T303" s="2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</row>
    <row r="304" s="5" customFormat="true" ht="21" hidden="false" customHeight="true" outlineLevel="0" collapsed="false">
      <c r="A304" s="27" t="s">
        <v>64</v>
      </c>
      <c r="B304" s="28" t="s">
        <v>96</v>
      </c>
      <c r="C304" s="23" t="n">
        <v>60</v>
      </c>
      <c r="D304" s="27" t="n">
        <v>0.66</v>
      </c>
      <c r="E304" s="27" t="n">
        <v>0.12</v>
      </c>
      <c r="F304" s="27" t="n">
        <v>2.28</v>
      </c>
      <c r="G304" s="27" t="n">
        <v>14.4</v>
      </c>
      <c r="H304" s="27" t="n">
        <v>0.036</v>
      </c>
      <c r="I304" s="30" t="n">
        <v>0.023</v>
      </c>
      <c r="J304" s="30" t="n">
        <v>15</v>
      </c>
      <c r="K304" s="31" t="n">
        <v>79.8</v>
      </c>
      <c r="L304" s="30" t="n">
        <v>0.42</v>
      </c>
      <c r="M304" s="30" t="n">
        <v>15.6</v>
      </c>
      <c r="N304" s="30" t="n">
        <v>8.4</v>
      </c>
      <c r="O304" s="30" t="n">
        <v>12</v>
      </c>
      <c r="P304" s="30" t="n">
        <v>0.54</v>
      </c>
      <c r="Q304" s="31" t="n">
        <v>174</v>
      </c>
      <c r="R304" s="31" t="n">
        <v>1.2</v>
      </c>
      <c r="S304" s="31" t="n">
        <v>0.23</v>
      </c>
      <c r="T304" s="31" t="n">
        <v>12</v>
      </c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="5" customFormat="true" ht="21" hidden="false" customHeight="true" outlineLevel="0" collapsed="false">
      <c r="A305" s="27" t="s">
        <v>135</v>
      </c>
      <c r="B305" s="28" t="s">
        <v>187</v>
      </c>
      <c r="C305" s="23" t="n">
        <v>200</v>
      </c>
      <c r="D305" s="23" t="n">
        <v>3.03</v>
      </c>
      <c r="E305" s="23" t="n">
        <v>5.02</v>
      </c>
      <c r="F305" s="23" t="n">
        <v>10.52</v>
      </c>
      <c r="G305" s="23" t="n">
        <v>99.42</v>
      </c>
      <c r="H305" s="23" t="n">
        <v>0.05</v>
      </c>
      <c r="I305" s="24" t="n">
        <v>0.032</v>
      </c>
      <c r="J305" s="24" t="n">
        <v>4.6</v>
      </c>
      <c r="K305" s="25" t="n">
        <v>101.4</v>
      </c>
      <c r="L305" s="24" t="n">
        <v>0.96</v>
      </c>
      <c r="M305" s="24" t="n">
        <v>32.2</v>
      </c>
      <c r="N305" s="24" t="n">
        <v>8.6</v>
      </c>
      <c r="O305" s="24" t="n">
        <v>13.4</v>
      </c>
      <c r="P305" s="24" t="n">
        <v>0.48</v>
      </c>
      <c r="Q305" s="25" t="n">
        <v>222.2</v>
      </c>
      <c r="R305" s="25" t="n">
        <v>10.2</v>
      </c>
      <c r="S305" s="25" t="n">
        <v>0.94</v>
      </c>
      <c r="T305" s="25" t="n">
        <v>21.2</v>
      </c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="5" customFormat="true" ht="21" hidden="false" customHeight="true" outlineLevel="0" collapsed="false">
      <c r="A306" s="27" t="s">
        <v>188</v>
      </c>
      <c r="B306" s="27" t="s">
        <v>189</v>
      </c>
      <c r="C306" s="23" t="n">
        <v>90</v>
      </c>
      <c r="D306" s="27" t="n">
        <v>12.5</v>
      </c>
      <c r="E306" s="27" t="n">
        <v>11.23</v>
      </c>
      <c r="F306" s="27" t="n">
        <v>5.64</v>
      </c>
      <c r="G306" s="27" t="n">
        <v>173.66</v>
      </c>
      <c r="H306" s="27" t="n">
        <v>0.063</v>
      </c>
      <c r="I306" s="30" t="n">
        <v>0.05</v>
      </c>
      <c r="J306" s="30" t="n">
        <v>8.73</v>
      </c>
      <c r="K306" s="31" t="n">
        <v>20</v>
      </c>
      <c r="L306" s="30" t="n">
        <v>0.54</v>
      </c>
      <c r="M306" s="30" t="n">
        <v>152.1</v>
      </c>
      <c r="N306" s="30" t="n">
        <v>33.3</v>
      </c>
      <c r="O306" s="30" t="n">
        <v>27</v>
      </c>
      <c r="P306" s="30" t="n">
        <v>2.25</v>
      </c>
      <c r="Q306" s="31" t="n">
        <v>172</v>
      </c>
      <c r="R306" s="31" t="n">
        <v>12.8</v>
      </c>
      <c r="S306" s="31" t="n">
        <v>13.8</v>
      </c>
      <c r="T306" s="31" t="n">
        <v>71.16</v>
      </c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</row>
    <row r="307" s="5" customFormat="true" ht="25.5" hidden="false" customHeight="true" outlineLevel="0" collapsed="false">
      <c r="A307" s="27" t="s">
        <v>35</v>
      </c>
      <c r="B307" s="28" t="s">
        <v>68</v>
      </c>
      <c r="C307" s="24" t="n">
        <v>150</v>
      </c>
      <c r="D307" s="30" t="n">
        <v>4.5</v>
      </c>
      <c r="E307" s="30" t="n">
        <v>6.15</v>
      </c>
      <c r="F307" s="30" t="n">
        <v>24.9</v>
      </c>
      <c r="G307" s="30" t="n">
        <v>178.5</v>
      </c>
      <c r="H307" s="30" t="n">
        <v>0.12</v>
      </c>
      <c r="I307" s="30" t="n">
        <v>0.09</v>
      </c>
      <c r="J307" s="30" t="n">
        <v>4.5</v>
      </c>
      <c r="K307" s="31" t="n">
        <v>20</v>
      </c>
      <c r="L307" s="30" t="n">
        <v>4.11</v>
      </c>
      <c r="M307" s="30" t="n">
        <v>159.38</v>
      </c>
      <c r="N307" s="30" t="n">
        <v>47.6</v>
      </c>
      <c r="O307" s="30" t="n">
        <v>25.12</v>
      </c>
      <c r="P307" s="30" t="n">
        <v>1.06</v>
      </c>
      <c r="Q307" s="31" t="n">
        <v>70</v>
      </c>
      <c r="R307" s="31" t="n">
        <v>29.2</v>
      </c>
      <c r="S307" s="31" t="n">
        <v>23.4</v>
      </c>
      <c r="T307" s="31" t="n">
        <v>0.2</v>
      </c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="5" customFormat="true" ht="23.25" hidden="false" customHeight="true" outlineLevel="0" collapsed="false">
      <c r="A308" s="27" t="s">
        <v>131</v>
      </c>
      <c r="B308" s="28" t="s">
        <v>132</v>
      </c>
      <c r="C308" s="23" t="n">
        <v>200</v>
      </c>
      <c r="D308" s="23" t="n">
        <v>0</v>
      </c>
      <c r="E308" s="23" t="n">
        <v>0</v>
      </c>
      <c r="F308" s="23" t="n">
        <v>23.52</v>
      </c>
      <c r="G308" s="23" t="n">
        <v>94.08</v>
      </c>
      <c r="H308" s="23" t="n">
        <v>0</v>
      </c>
      <c r="I308" s="24" t="n">
        <v>0.01</v>
      </c>
      <c r="J308" s="24" t="n">
        <v>4.9</v>
      </c>
      <c r="K308" s="25" t="n">
        <v>12.6</v>
      </c>
      <c r="L308" s="24" t="n">
        <v>0</v>
      </c>
      <c r="M308" s="24" t="n">
        <v>0</v>
      </c>
      <c r="N308" s="24" t="n">
        <v>19</v>
      </c>
      <c r="O308" s="24" t="n">
        <v>19</v>
      </c>
      <c r="P308" s="24" t="n">
        <v>0.4</v>
      </c>
      <c r="Q308" s="25" t="n">
        <v>53</v>
      </c>
      <c r="R308" s="25" t="n">
        <v>0.4</v>
      </c>
      <c r="S308" s="25" t="n">
        <v>0.08</v>
      </c>
      <c r="T308" s="25" t="n">
        <v>3.4</v>
      </c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="5" customFormat="true" ht="18.75" hidden="false" customHeight="false" outlineLevel="0" collapsed="false">
      <c r="A309" s="28" t="s">
        <v>39</v>
      </c>
      <c r="B309" s="27" t="s">
        <v>40</v>
      </c>
      <c r="C309" s="27" t="n">
        <v>20</v>
      </c>
      <c r="D309" s="27" t="n">
        <v>2.28</v>
      </c>
      <c r="E309" s="27" t="n">
        <v>0.24</v>
      </c>
      <c r="F309" s="27" t="n">
        <v>14.76</v>
      </c>
      <c r="G309" s="27" t="n">
        <v>70.5</v>
      </c>
      <c r="H309" s="27" t="n">
        <v>0.03</v>
      </c>
      <c r="I309" s="30" t="n">
        <v>0</v>
      </c>
      <c r="J309" s="30" t="n">
        <v>0</v>
      </c>
      <c r="K309" s="31" t="n">
        <v>0</v>
      </c>
      <c r="L309" s="30" t="n">
        <v>0.33</v>
      </c>
      <c r="M309" s="30" t="n">
        <v>19.5</v>
      </c>
      <c r="N309" s="30" t="n">
        <v>6</v>
      </c>
      <c r="O309" s="30" t="n">
        <v>4.2</v>
      </c>
      <c r="P309" s="30" t="n">
        <v>0.33</v>
      </c>
      <c r="Q309" s="31" t="n">
        <v>15.38</v>
      </c>
      <c r="R309" s="31" t="n">
        <v>0.7</v>
      </c>
      <c r="S309" s="31" t="n">
        <v>1.12</v>
      </c>
      <c r="T309" s="31" t="n">
        <v>0.35</v>
      </c>
    </row>
    <row r="310" s="5" customFormat="true" ht="18" hidden="false" customHeight="true" outlineLevel="0" collapsed="false">
      <c r="A310" s="28" t="s">
        <v>53</v>
      </c>
      <c r="B310" s="27" t="s">
        <v>54</v>
      </c>
      <c r="C310" s="23" t="n">
        <v>20</v>
      </c>
      <c r="D310" s="23" t="n">
        <v>1.32</v>
      </c>
      <c r="E310" s="23" t="n">
        <v>0.24</v>
      </c>
      <c r="F310" s="23" t="n">
        <v>6.8</v>
      </c>
      <c r="G310" s="23" t="n">
        <v>36.2</v>
      </c>
      <c r="H310" s="23" t="n">
        <v>0.036</v>
      </c>
      <c r="I310" s="24" t="n">
        <v>0.018</v>
      </c>
      <c r="J310" s="24" t="n">
        <v>0</v>
      </c>
      <c r="K310" s="25" t="n">
        <v>0</v>
      </c>
      <c r="L310" s="24" t="n">
        <v>0</v>
      </c>
      <c r="M310" s="24" t="n">
        <v>31.6</v>
      </c>
      <c r="N310" s="24" t="n">
        <v>7</v>
      </c>
      <c r="O310" s="24" t="n">
        <v>9.4</v>
      </c>
      <c r="P310" s="24" t="n">
        <v>0.78</v>
      </c>
      <c r="Q310" s="25" t="n">
        <v>48.8</v>
      </c>
      <c r="R310" s="25" t="n">
        <v>0.64</v>
      </c>
      <c r="S310" s="25" t="n">
        <v>1.1</v>
      </c>
      <c r="T310" s="25" t="n">
        <v>4.8</v>
      </c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</row>
    <row r="311" s="5" customFormat="true" ht="21" hidden="false" customHeight="true" outlineLevel="0" collapsed="false">
      <c r="A311" s="27"/>
      <c r="B311" s="60" t="s">
        <v>41</v>
      </c>
      <c r="C311" s="37" t="n">
        <f aca="false">SUM(C304:C310)</f>
        <v>740</v>
      </c>
      <c r="D311" s="37" t="n">
        <f aca="false">SUM(D304:D310)</f>
        <v>24.29</v>
      </c>
      <c r="E311" s="37" t="n">
        <f aca="false">SUM(E304:E310)</f>
        <v>23</v>
      </c>
      <c r="F311" s="37" t="n">
        <f aca="false">SUM(F304:F310)</f>
        <v>88.42</v>
      </c>
      <c r="G311" s="37" t="n">
        <f aca="false">SUM(G304:G310)</f>
        <v>666.76</v>
      </c>
      <c r="H311" s="37" t="n">
        <f aca="false">SUM(H304:H310)</f>
        <v>0.335</v>
      </c>
      <c r="I311" s="38" t="n">
        <f aca="false">SUM(I304:I310)</f>
        <v>0.223</v>
      </c>
      <c r="J311" s="38" t="n">
        <f aca="false">SUM(J304:J310)</f>
        <v>37.73</v>
      </c>
      <c r="K311" s="39" t="n">
        <f aca="false">SUM(K304:K310)</f>
        <v>233.8</v>
      </c>
      <c r="L311" s="38" t="n">
        <f aca="false">SUM(L304:L310)</f>
        <v>6.36</v>
      </c>
      <c r="M311" s="38" t="n">
        <f aca="false">SUM(M304:M310)</f>
        <v>410.38</v>
      </c>
      <c r="N311" s="38" t="n">
        <f aca="false">SUM(N304:N310)</f>
        <v>129.9</v>
      </c>
      <c r="O311" s="38" t="n">
        <f aca="false">SUM(O304:O310)</f>
        <v>110.12</v>
      </c>
      <c r="P311" s="38" t="n">
        <f aca="false">SUM(P304:P310)</f>
        <v>5.84</v>
      </c>
      <c r="Q311" s="39" t="n">
        <f aca="false">SUM(Q304:Q310)</f>
        <v>755.38</v>
      </c>
      <c r="R311" s="39" t="n">
        <f aca="false">SUM(R304:R310)</f>
        <v>55.14</v>
      </c>
      <c r="S311" s="39" t="n">
        <f aca="false">SUM(S304:S310)</f>
        <v>40.67</v>
      </c>
      <c r="T311" s="39" t="n">
        <f aca="false">SUM(T304:T310)</f>
        <v>113.11</v>
      </c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</row>
    <row r="312" s="5" customFormat="true" ht="21" hidden="false" customHeight="true" outlineLevel="0" collapsed="false">
      <c r="A312" s="20" t="s">
        <v>55</v>
      </c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1"/>
      <c r="R312" s="21"/>
      <c r="S312" s="21"/>
      <c r="T312" s="2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</row>
    <row r="313" s="5" customFormat="true" ht="21" hidden="false" customHeight="true" outlineLevel="0" collapsed="false">
      <c r="A313" s="22" t="s">
        <v>88</v>
      </c>
      <c r="B313" s="28" t="s">
        <v>89</v>
      </c>
      <c r="C313" s="23" t="n">
        <v>60</v>
      </c>
      <c r="D313" s="23" t="n">
        <v>1.26</v>
      </c>
      <c r="E313" s="23" t="n">
        <v>6.06</v>
      </c>
      <c r="F313" s="23" t="n">
        <v>5.58</v>
      </c>
      <c r="G313" s="23" t="n">
        <v>81.6</v>
      </c>
      <c r="H313" s="23" t="n">
        <v>0.024</v>
      </c>
      <c r="I313" s="24" t="n">
        <v>0.03</v>
      </c>
      <c r="J313" s="24" t="n">
        <v>15.36</v>
      </c>
      <c r="K313" s="25" t="n">
        <v>121.6</v>
      </c>
      <c r="L313" s="24" t="n">
        <v>2.7</v>
      </c>
      <c r="M313" s="24" t="n">
        <v>25.8</v>
      </c>
      <c r="N313" s="24" t="n">
        <v>33.6</v>
      </c>
      <c r="O313" s="24" t="n">
        <v>12.6</v>
      </c>
      <c r="P313" s="24" t="n">
        <v>0.48</v>
      </c>
      <c r="Q313" s="25" t="n">
        <v>164</v>
      </c>
      <c r="R313" s="25" t="n">
        <v>9.8</v>
      </c>
      <c r="S313" s="25" t="n">
        <v>0.16</v>
      </c>
      <c r="T313" s="25" t="n">
        <v>8.4</v>
      </c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</row>
    <row r="314" s="5" customFormat="true" ht="21" hidden="false" customHeight="true" outlineLevel="0" collapsed="false">
      <c r="A314" s="27" t="s">
        <v>135</v>
      </c>
      <c r="B314" s="28" t="s">
        <v>187</v>
      </c>
      <c r="C314" s="23" t="n">
        <v>230</v>
      </c>
      <c r="D314" s="23" t="n">
        <v>3.48</v>
      </c>
      <c r="E314" s="23" t="n">
        <v>5.77</v>
      </c>
      <c r="F314" s="23" t="n">
        <v>12.1</v>
      </c>
      <c r="G314" s="23" t="n">
        <v>114.33</v>
      </c>
      <c r="H314" s="23" t="n">
        <v>0.058</v>
      </c>
      <c r="I314" s="24" t="n">
        <v>0.037</v>
      </c>
      <c r="J314" s="24" t="n">
        <v>5.29</v>
      </c>
      <c r="K314" s="25" t="n">
        <v>116.61</v>
      </c>
      <c r="L314" s="24" t="n">
        <v>1.1</v>
      </c>
      <c r="M314" s="24" t="n">
        <v>37.03</v>
      </c>
      <c r="N314" s="24" t="n">
        <v>9.89</v>
      </c>
      <c r="O314" s="24" t="n">
        <v>15.41</v>
      </c>
      <c r="P314" s="24" t="n">
        <v>0.55</v>
      </c>
      <c r="Q314" s="25" t="n">
        <v>255.53</v>
      </c>
      <c r="R314" s="25" t="n">
        <v>11.73</v>
      </c>
      <c r="S314" s="25" t="n">
        <v>1.08</v>
      </c>
      <c r="T314" s="25" t="n">
        <v>24.38</v>
      </c>
    </row>
    <row r="315" s="5" customFormat="true" ht="21" hidden="false" customHeight="true" outlineLevel="0" collapsed="false">
      <c r="A315" s="27" t="s">
        <v>185</v>
      </c>
      <c r="B315" s="27" t="s">
        <v>186</v>
      </c>
      <c r="C315" s="23" t="n">
        <v>190</v>
      </c>
      <c r="D315" s="23" t="n">
        <v>14.98</v>
      </c>
      <c r="E315" s="23" t="n">
        <v>15.63</v>
      </c>
      <c r="F315" s="23" t="n">
        <v>17.26</v>
      </c>
      <c r="G315" s="23" t="n">
        <v>269.26</v>
      </c>
      <c r="H315" s="23" t="n">
        <v>0.13</v>
      </c>
      <c r="I315" s="24" t="n">
        <v>0.13</v>
      </c>
      <c r="J315" s="24" t="n">
        <v>11.29</v>
      </c>
      <c r="K315" s="25" t="n">
        <v>247</v>
      </c>
      <c r="L315" s="24" t="n">
        <v>3.37</v>
      </c>
      <c r="M315" s="24" t="n">
        <v>150.91</v>
      </c>
      <c r="N315" s="24" t="n">
        <v>27.14</v>
      </c>
      <c r="O315" s="24" t="n">
        <v>42.34</v>
      </c>
      <c r="P315" s="24" t="n">
        <v>22.8</v>
      </c>
      <c r="Q315" s="25" t="n">
        <v>701.37</v>
      </c>
      <c r="R315" s="25" t="n">
        <v>42.76</v>
      </c>
      <c r="S315" s="25" t="n">
        <v>16.16</v>
      </c>
      <c r="T315" s="25" t="n">
        <v>148.83</v>
      </c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</row>
    <row r="316" s="5" customFormat="true" ht="23.25" hidden="false" customHeight="true" outlineLevel="0" collapsed="false">
      <c r="A316" s="27" t="s">
        <v>81</v>
      </c>
      <c r="B316" s="27" t="s">
        <v>82</v>
      </c>
      <c r="C316" s="27" t="n">
        <v>200</v>
      </c>
      <c r="D316" s="27" t="n">
        <v>1.4</v>
      </c>
      <c r="E316" s="27" t="n">
        <v>0</v>
      </c>
      <c r="F316" s="27" t="n">
        <v>29</v>
      </c>
      <c r="G316" s="27" t="n">
        <v>122</v>
      </c>
      <c r="H316" s="27" t="n">
        <v>0</v>
      </c>
      <c r="I316" s="30" t="n">
        <v>0.02</v>
      </c>
      <c r="J316" s="30" t="n">
        <v>0</v>
      </c>
      <c r="K316" s="31" t="n">
        <v>2.45</v>
      </c>
      <c r="L316" s="30" t="n">
        <v>0</v>
      </c>
      <c r="M316" s="30" t="n">
        <v>0</v>
      </c>
      <c r="N316" s="30" t="n">
        <v>10</v>
      </c>
      <c r="O316" s="40" t="n">
        <v>5.4</v>
      </c>
      <c r="P316" s="30" t="n">
        <v>1.62</v>
      </c>
      <c r="Q316" s="31" t="n">
        <v>2.8</v>
      </c>
      <c r="R316" s="31" t="n">
        <v>0.9</v>
      </c>
      <c r="S316" s="31" t="n">
        <v>0.04</v>
      </c>
      <c r="T316" s="25" t="n">
        <v>0</v>
      </c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</row>
    <row r="317" s="5" customFormat="true" ht="23.25" hidden="false" customHeight="true" outlineLevel="0" collapsed="false">
      <c r="A317" s="28" t="s">
        <v>39</v>
      </c>
      <c r="B317" s="27" t="s">
        <v>40</v>
      </c>
      <c r="C317" s="27" t="n">
        <v>30</v>
      </c>
      <c r="D317" s="27" t="n">
        <v>2.28</v>
      </c>
      <c r="E317" s="27" t="n">
        <v>0.24</v>
      </c>
      <c r="F317" s="27" t="n">
        <v>14.76</v>
      </c>
      <c r="G317" s="27" t="n">
        <v>70.5</v>
      </c>
      <c r="H317" s="27" t="n">
        <v>0.03</v>
      </c>
      <c r="I317" s="30" t="n">
        <v>0</v>
      </c>
      <c r="J317" s="30" t="n">
        <v>0</v>
      </c>
      <c r="K317" s="31" t="n">
        <v>0</v>
      </c>
      <c r="L317" s="30" t="n">
        <v>0.33</v>
      </c>
      <c r="M317" s="30" t="n">
        <v>19.5</v>
      </c>
      <c r="N317" s="30" t="n">
        <v>6</v>
      </c>
      <c r="O317" s="30" t="n">
        <v>4.2</v>
      </c>
      <c r="P317" s="30" t="n">
        <v>0.33</v>
      </c>
      <c r="Q317" s="31" t="n">
        <v>23.07</v>
      </c>
      <c r="R317" s="31" t="n">
        <v>1.05</v>
      </c>
      <c r="S317" s="31" t="n">
        <v>1.68</v>
      </c>
      <c r="T317" s="31" t="n">
        <v>0.53</v>
      </c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</row>
    <row r="318" s="5" customFormat="true" ht="18.75" hidden="false" customHeight="false" outlineLevel="0" collapsed="false">
      <c r="A318" s="28" t="s">
        <v>53</v>
      </c>
      <c r="B318" s="27" t="s">
        <v>54</v>
      </c>
      <c r="C318" s="23" t="n">
        <v>25</v>
      </c>
      <c r="D318" s="23" t="n">
        <v>1.65</v>
      </c>
      <c r="E318" s="23" t="n">
        <v>0.3</v>
      </c>
      <c r="F318" s="23" t="n">
        <v>8.5</v>
      </c>
      <c r="G318" s="23" t="n">
        <v>45.3</v>
      </c>
      <c r="H318" s="23" t="n">
        <v>0.045</v>
      </c>
      <c r="I318" s="24" t="n">
        <v>0.022</v>
      </c>
      <c r="J318" s="24" t="n">
        <v>0</v>
      </c>
      <c r="K318" s="25" t="n">
        <v>0</v>
      </c>
      <c r="L318" s="24" t="n">
        <v>0</v>
      </c>
      <c r="M318" s="24" t="n">
        <v>39.5</v>
      </c>
      <c r="N318" s="24" t="n">
        <v>8.75</v>
      </c>
      <c r="O318" s="24" t="n">
        <v>11.75</v>
      </c>
      <c r="P318" s="24" t="n">
        <v>0.98</v>
      </c>
      <c r="Q318" s="25" t="n">
        <v>61</v>
      </c>
      <c r="R318" s="25" t="n">
        <v>0.8</v>
      </c>
      <c r="S318" s="25" t="n">
        <v>1.38</v>
      </c>
      <c r="T318" s="25" t="n">
        <v>6</v>
      </c>
    </row>
    <row r="319" s="5" customFormat="true" ht="21" hidden="false" customHeight="true" outlineLevel="0" collapsed="false">
      <c r="A319" s="27"/>
      <c r="B319" s="60" t="s">
        <v>41</v>
      </c>
      <c r="C319" s="37" t="n">
        <f aca="false">SUM(C313:C318)</f>
        <v>735</v>
      </c>
      <c r="D319" s="37" t="n">
        <f aca="false">SUM(D313:D318)</f>
        <v>25.05</v>
      </c>
      <c r="E319" s="37" t="n">
        <f aca="false">SUM(E313:E318)</f>
        <v>28</v>
      </c>
      <c r="F319" s="37" t="n">
        <f aca="false">SUM(F313:F318)</f>
        <v>87.2</v>
      </c>
      <c r="G319" s="37" t="n">
        <f aca="false">SUM(G313:G318)</f>
        <v>702.99</v>
      </c>
      <c r="H319" s="37" t="n">
        <f aca="false">SUM(H313:H318)</f>
        <v>0.287</v>
      </c>
      <c r="I319" s="38" t="n">
        <f aca="false">SUM(I313:I318)</f>
        <v>0.239</v>
      </c>
      <c r="J319" s="38" t="n">
        <f aca="false">SUM(J313:J318)</f>
        <v>31.94</v>
      </c>
      <c r="K319" s="39" t="n">
        <f aca="false">SUM(K313:K318)</f>
        <v>487.66</v>
      </c>
      <c r="L319" s="38" t="n">
        <f aca="false">SUM(L313:L318)</f>
        <v>7.5</v>
      </c>
      <c r="M319" s="38" t="n">
        <f aca="false">SUM(M313:M318)</f>
        <v>272.74</v>
      </c>
      <c r="N319" s="38" t="n">
        <f aca="false">SUM(N313:N318)</f>
        <v>95.38</v>
      </c>
      <c r="O319" s="38" t="n">
        <f aca="false">SUM(O313:O318)</f>
        <v>91.7</v>
      </c>
      <c r="P319" s="38" t="n">
        <f aca="false">SUM(P313:P318)</f>
        <v>26.76</v>
      </c>
      <c r="Q319" s="39" t="n">
        <f aca="false">SUM(Q313:Q318)</f>
        <v>1207.77</v>
      </c>
      <c r="R319" s="39" t="n">
        <f aca="false">SUM(R313:R318)</f>
        <v>67.04</v>
      </c>
      <c r="S319" s="39" t="n">
        <f aca="false">SUM(S313:S318)</f>
        <v>20.5</v>
      </c>
      <c r="T319" s="39" t="n">
        <f aca="false">SUM(T313:T318)</f>
        <v>188.14</v>
      </c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</row>
    <row r="320" s="5" customFormat="true" ht="21" hidden="false" customHeight="true" outlineLevel="0" collapsed="false">
      <c r="A320" s="20" t="s">
        <v>56</v>
      </c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1"/>
      <c r="R320" s="21"/>
      <c r="S320" s="21"/>
      <c r="T320" s="2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</row>
    <row r="321" customFormat="false" ht="21" hidden="false" customHeight="true" outlineLevel="0" collapsed="false">
      <c r="A321" s="27" t="s">
        <v>57</v>
      </c>
      <c r="B321" s="27" t="s">
        <v>58</v>
      </c>
      <c r="C321" s="27" t="n">
        <v>200</v>
      </c>
      <c r="D321" s="27" t="n">
        <v>1</v>
      </c>
      <c r="E321" s="27" t="n">
        <v>0.2</v>
      </c>
      <c r="F321" s="27" t="n">
        <v>0.2</v>
      </c>
      <c r="G321" s="27" t="n">
        <v>92</v>
      </c>
      <c r="H321" s="27" t="n">
        <v>0.02</v>
      </c>
      <c r="I321" s="30" t="n">
        <v>0</v>
      </c>
      <c r="J321" s="30" t="n">
        <v>4</v>
      </c>
      <c r="K321" s="31" t="n">
        <v>7</v>
      </c>
      <c r="L321" s="30" t="n">
        <v>0</v>
      </c>
      <c r="M321" s="30" t="n">
        <v>0</v>
      </c>
      <c r="N321" s="30" t="n">
        <v>14</v>
      </c>
      <c r="O321" s="30" t="n">
        <v>0</v>
      </c>
      <c r="P321" s="30" t="n">
        <v>2.8</v>
      </c>
      <c r="Q321" s="31" t="n">
        <v>91</v>
      </c>
      <c r="R321" s="31" t="n">
        <v>0.8</v>
      </c>
      <c r="S321" s="31" t="n">
        <v>0.1</v>
      </c>
      <c r="T321" s="31" t="n">
        <v>0.13</v>
      </c>
    </row>
    <row r="322" s="5" customFormat="true" ht="21" hidden="false" customHeight="true" outlineLevel="0" collapsed="false">
      <c r="A322" s="27" t="s">
        <v>124</v>
      </c>
      <c r="B322" s="27" t="s">
        <v>125</v>
      </c>
      <c r="C322" s="27" t="n">
        <v>100</v>
      </c>
      <c r="D322" s="27" t="n">
        <v>8.5</v>
      </c>
      <c r="E322" s="27" t="n">
        <v>4.67</v>
      </c>
      <c r="F322" s="27" t="n">
        <v>58.83</v>
      </c>
      <c r="G322" s="27" t="n">
        <v>311.67</v>
      </c>
      <c r="H322" s="27" t="n">
        <v>0.12</v>
      </c>
      <c r="I322" s="30" t="n">
        <v>0.084</v>
      </c>
      <c r="J322" s="30" t="n">
        <v>0</v>
      </c>
      <c r="K322" s="31" t="n">
        <v>31.9</v>
      </c>
      <c r="L322" s="30" t="n">
        <v>1.17</v>
      </c>
      <c r="M322" s="30" t="n">
        <v>63.33</v>
      </c>
      <c r="N322" s="30" t="n">
        <v>15</v>
      </c>
      <c r="O322" s="30" t="n">
        <v>11.67</v>
      </c>
      <c r="P322" s="30" t="n">
        <v>1.5</v>
      </c>
      <c r="Q322" s="25" t="n">
        <v>50</v>
      </c>
      <c r="R322" s="25" t="n">
        <v>1.41</v>
      </c>
      <c r="S322" s="25" t="n">
        <v>4.71</v>
      </c>
      <c r="T322" s="25" t="n">
        <v>18.56</v>
      </c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</row>
    <row r="323" s="5" customFormat="true" ht="21" hidden="false" customHeight="true" outlineLevel="0" collapsed="false">
      <c r="A323" s="27"/>
      <c r="B323" s="32" t="s">
        <v>41</v>
      </c>
      <c r="C323" s="37" t="n">
        <f aca="false">SUM(C321:C322)</f>
        <v>300</v>
      </c>
      <c r="D323" s="37" t="n">
        <f aca="false">SUM(D321:D322)</f>
        <v>9.5</v>
      </c>
      <c r="E323" s="37" t="n">
        <f aca="false">SUM(E321:E322)</f>
        <v>4.87</v>
      </c>
      <c r="F323" s="37" t="n">
        <f aca="false">SUM(F321:F322)</f>
        <v>59.03</v>
      </c>
      <c r="G323" s="37" t="n">
        <f aca="false">SUM(G321:G322)</f>
        <v>403.67</v>
      </c>
      <c r="H323" s="37" t="n">
        <f aca="false">SUM(H321:H322)</f>
        <v>0.14</v>
      </c>
      <c r="I323" s="38" t="n">
        <f aca="false">SUM(I321:I322)</f>
        <v>0.084</v>
      </c>
      <c r="J323" s="38" t="n">
        <f aca="false">SUM(J321:J322)</f>
        <v>4</v>
      </c>
      <c r="K323" s="39" t="n">
        <f aca="false">SUM(K321:K322)</f>
        <v>38.9</v>
      </c>
      <c r="L323" s="38" t="n">
        <f aca="false">SUM(L321:L322)</f>
        <v>1.17</v>
      </c>
      <c r="M323" s="38" t="n">
        <f aca="false">SUM(M321:M322)</f>
        <v>63.33</v>
      </c>
      <c r="N323" s="38" t="n">
        <f aca="false">SUM(N321:N322)</f>
        <v>29</v>
      </c>
      <c r="O323" s="38" t="n">
        <f aca="false">SUM(O321:O322)</f>
        <v>11.67</v>
      </c>
      <c r="P323" s="38" t="n">
        <f aca="false">SUM(P321:P322)</f>
        <v>4.3</v>
      </c>
      <c r="Q323" s="39" t="n">
        <f aca="false">SUM(Q321:Q322)</f>
        <v>141</v>
      </c>
      <c r="R323" s="39" t="n">
        <f aca="false">SUM(R321:R322)</f>
        <v>2.21</v>
      </c>
      <c r="S323" s="39" t="n">
        <f aca="false">SUM(S321:S322)</f>
        <v>4.81</v>
      </c>
      <c r="T323" s="39" t="n">
        <f aca="false">SUM(T321:T322)</f>
        <v>18.69</v>
      </c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</row>
    <row r="324" s="5" customFormat="true" ht="21" hidden="false" customHeight="true" outlineLevel="0" collapsed="false">
      <c r="A324" s="27"/>
      <c r="B324" s="32" t="s">
        <v>61</v>
      </c>
      <c r="C324" s="37"/>
      <c r="D324" s="37" t="n">
        <f aca="false">D302+D311+D323</f>
        <v>54.68</v>
      </c>
      <c r="E324" s="37" t="n">
        <f aca="false">E302+E311+E323</f>
        <v>50.89</v>
      </c>
      <c r="F324" s="37" t="n">
        <f aca="false">F302+F311+F323</f>
        <v>219.9</v>
      </c>
      <c r="G324" s="37" t="n">
        <f aca="false">G302+G311+G323</f>
        <v>1650.89</v>
      </c>
      <c r="H324" s="37" t="n">
        <f aca="false">H302+H311+H323</f>
        <v>0.673</v>
      </c>
      <c r="I324" s="38" t="n">
        <f aca="false">I302+I311+I323</f>
        <v>0.492</v>
      </c>
      <c r="J324" s="38" t="n">
        <f aca="false">J302+J311+J323</f>
        <v>70.94</v>
      </c>
      <c r="K324" s="39" t="n">
        <f aca="false">K302+K311+K323</f>
        <v>664.02</v>
      </c>
      <c r="L324" s="38" t="n">
        <f aca="false">L302+L311+L323</f>
        <v>14.49</v>
      </c>
      <c r="M324" s="38" t="n">
        <f aca="false">M302+M311+M323</f>
        <v>662.72</v>
      </c>
      <c r="N324" s="38" t="n">
        <f aca="false">N302+N311+N323</f>
        <v>261.24</v>
      </c>
      <c r="O324" s="38" t="n">
        <f aca="false">O302+O311+O323</f>
        <v>189.83</v>
      </c>
      <c r="P324" s="38" t="n">
        <f aca="false">P302+P311+P323</f>
        <v>35.56</v>
      </c>
      <c r="Q324" s="39" t="n">
        <f aca="false">Q302+Q311+Q323</f>
        <v>1822.64</v>
      </c>
      <c r="R324" s="39" t="n">
        <f aca="false">R302+R311+R323</f>
        <v>113.84</v>
      </c>
      <c r="S324" s="39" t="n">
        <f aca="false">S302+S311+S323</f>
        <v>64.11</v>
      </c>
      <c r="T324" s="39" t="n">
        <f aca="false">T302+T311+T323</f>
        <v>291.13</v>
      </c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</row>
    <row r="325" s="5" customFormat="true" ht="21" hidden="false" customHeight="true" outlineLevel="0" collapsed="false">
      <c r="A325" s="4" t="s">
        <v>0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</row>
    <row r="326" s="5" customFormat="true" ht="21" hidden="false" customHeight="true" outlineLevel="0" collapsed="false">
      <c r="A326" s="4" t="s">
        <v>1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="5" customFormat="true" ht="21" hidden="false" customHeight="true" outlineLevel="0" collapsed="false">
      <c r="A327" s="4" t="s">
        <v>2</v>
      </c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</row>
    <row r="328" s="5" customFormat="true" ht="21" hidden="false" customHeight="true" outlineLevel="0" collapsed="false">
      <c r="A328" s="6"/>
      <c r="B328" s="6"/>
      <c r="C328" s="7" t="s">
        <v>190</v>
      </c>
      <c r="D328" s="7"/>
      <c r="E328" s="7"/>
      <c r="F328" s="7"/>
      <c r="G328" s="4"/>
      <c r="H328" s="7" t="s">
        <v>4</v>
      </c>
      <c r="I328" s="7"/>
      <c r="J328" s="7"/>
      <c r="K328" s="7"/>
      <c r="L328" s="7"/>
      <c r="M328" s="7"/>
      <c r="N328" s="8"/>
      <c r="O328" s="8"/>
      <c r="P328" s="8"/>
      <c r="Q328" s="4"/>
      <c r="R328" s="4"/>
      <c r="S328" s="4"/>
      <c r="T328" s="4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</row>
    <row r="329" s="5" customFormat="true" ht="21" hidden="false" customHeight="true" outlineLevel="0" collapsed="false">
      <c r="A329" s="9"/>
      <c r="B329" s="9"/>
      <c r="C329" s="10" t="s">
        <v>166</v>
      </c>
      <c r="D329" s="10"/>
      <c r="E329" s="10"/>
      <c r="F329" s="10"/>
      <c r="G329" s="4"/>
      <c r="H329" s="10" t="s">
        <v>6</v>
      </c>
      <c r="I329" s="10"/>
      <c r="J329" s="10"/>
      <c r="K329" s="10"/>
      <c r="L329" s="10"/>
      <c r="M329" s="10"/>
      <c r="N329" s="11"/>
      <c r="O329" s="11"/>
      <c r="P329" s="11"/>
      <c r="Q329" s="4"/>
      <c r="R329" s="4"/>
      <c r="S329" s="4"/>
      <c r="T329" s="4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</row>
    <row r="330" s="5" customFormat="true" ht="21" hidden="false" customHeight="true" outlineLevel="0" collapsed="false">
      <c r="A330" s="12" t="s">
        <v>7</v>
      </c>
      <c r="B330" s="12" t="s">
        <v>8</v>
      </c>
      <c r="C330" s="13" t="s">
        <v>9</v>
      </c>
      <c r="D330" s="12" t="s">
        <v>10</v>
      </c>
      <c r="E330" s="12"/>
      <c r="F330" s="12"/>
      <c r="G330" s="14" t="s">
        <v>11</v>
      </c>
      <c r="H330" s="12" t="s">
        <v>12</v>
      </c>
      <c r="I330" s="12"/>
      <c r="J330" s="12"/>
      <c r="K330" s="12"/>
      <c r="L330" s="12"/>
      <c r="M330" s="15" t="s">
        <v>13</v>
      </c>
      <c r="N330" s="15"/>
      <c r="O330" s="15"/>
      <c r="P330" s="15"/>
      <c r="Q330" s="16"/>
      <c r="R330" s="16"/>
      <c r="S330" s="16"/>
      <c r="T330" s="16"/>
    </row>
    <row r="331" s="5" customFormat="true" ht="21" hidden="false" customHeight="true" outlineLevel="0" collapsed="false">
      <c r="A331" s="12"/>
      <c r="B331" s="12"/>
      <c r="C331" s="12"/>
      <c r="D331" s="17" t="s">
        <v>14</v>
      </c>
      <c r="E331" s="17" t="s">
        <v>15</v>
      </c>
      <c r="F331" s="17" t="s">
        <v>16</v>
      </c>
      <c r="G331" s="14"/>
      <c r="H331" s="17" t="s">
        <v>17</v>
      </c>
      <c r="I331" s="15" t="s">
        <v>18</v>
      </c>
      <c r="J331" s="15" t="s">
        <v>19</v>
      </c>
      <c r="K331" s="12" t="s">
        <v>20</v>
      </c>
      <c r="L331" s="15" t="s">
        <v>21</v>
      </c>
      <c r="M331" s="15" t="s">
        <v>22</v>
      </c>
      <c r="N331" s="18" t="s">
        <v>23</v>
      </c>
      <c r="O331" s="18" t="s">
        <v>24</v>
      </c>
      <c r="P331" s="18" t="s">
        <v>25</v>
      </c>
      <c r="Q331" s="12" t="s">
        <v>26</v>
      </c>
      <c r="R331" s="12" t="s">
        <v>27</v>
      </c>
      <c r="S331" s="12" t="s">
        <v>28</v>
      </c>
      <c r="T331" s="12" t="s">
        <v>29</v>
      </c>
    </row>
    <row r="332" s="5" customFormat="true" ht="21" hidden="false" customHeight="true" outlineLevel="0" collapsed="false">
      <c r="A332" s="12" t="n">
        <v>1</v>
      </c>
      <c r="B332" s="12" t="n">
        <v>2</v>
      </c>
      <c r="C332" s="12" t="n">
        <v>3</v>
      </c>
      <c r="D332" s="17" t="n">
        <v>4</v>
      </c>
      <c r="E332" s="17" t="n">
        <v>5</v>
      </c>
      <c r="F332" s="17" t="n">
        <v>6</v>
      </c>
      <c r="G332" s="19" t="n">
        <v>7</v>
      </c>
      <c r="H332" s="17" t="n">
        <v>8</v>
      </c>
      <c r="I332" s="15" t="n">
        <v>9</v>
      </c>
      <c r="J332" s="15" t="n">
        <v>10</v>
      </c>
      <c r="K332" s="12" t="n">
        <v>11</v>
      </c>
      <c r="L332" s="15" t="n">
        <v>13</v>
      </c>
      <c r="M332" s="15" t="n">
        <v>14</v>
      </c>
      <c r="N332" s="15" t="n">
        <v>15</v>
      </c>
      <c r="O332" s="15" t="n">
        <v>16</v>
      </c>
      <c r="P332" s="15" t="n">
        <v>17</v>
      </c>
      <c r="Q332" s="12" t="n">
        <v>18</v>
      </c>
      <c r="R332" s="12" t="n">
        <v>19</v>
      </c>
      <c r="S332" s="12" t="n">
        <v>20</v>
      </c>
      <c r="T332" s="12" t="n">
        <v>21</v>
      </c>
    </row>
    <row r="333" s="5" customFormat="true" ht="21" hidden="false" customHeight="true" outlineLevel="0" collapsed="false">
      <c r="A333" s="9" t="s">
        <v>30</v>
      </c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4"/>
      <c r="R333" s="4"/>
      <c r="S333" s="4"/>
      <c r="T333" s="4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</row>
    <row r="334" s="5" customFormat="true" ht="21" hidden="false" customHeight="true" outlineLevel="0" collapsed="false">
      <c r="A334" s="22" t="s">
        <v>191</v>
      </c>
      <c r="B334" s="22" t="s">
        <v>192</v>
      </c>
      <c r="C334" s="23" t="n">
        <v>145</v>
      </c>
      <c r="D334" s="23" t="n">
        <v>0.58</v>
      </c>
      <c r="E334" s="23" t="n">
        <v>0.58</v>
      </c>
      <c r="F334" s="23" t="n">
        <v>14.21</v>
      </c>
      <c r="G334" s="23" t="n">
        <v>68.15</v>
      </c>
      <c r="H334" s="23" t="n">
        <v>0.044</v>
      </c>
      <c r="I334" s="24" t="n">
        <v>0</v>
      </c>
      <c r="J334" s="24" t="n">
        <v>14.5</v>
      </c>
      <c r="K334" s="25" t="n">
        <v>65.25</v>
      </c>
      <c r="L334" s="24" t="n">
        <v>0.29</v>
      </c>
      <c r="M334" s="24" t="n">
        <v>15.95</v>
      </c>
      <c r="N334" s="24" t="n">
        <v>23.2</v>
      </c>
      <c r="O334" s="24" t="n">
        <v>13.05</v>
      </c>
      <c r="P334" s="24" t="n">
        <v>3.19</v>
      </c>
      <c r="Q334" s="25" t="n">
        <v>362.5</v>
      </c>
      <c r="R334" s="25" t="n">
        <v>2.9</v>
      </c>
      <c r="S334" s="25" t="n">
        <v>0.44</v>
      </c>
      <c r="T334" s="25" t="n">
        <v>10.15</v>
      </c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</row>
    <row r="335" s="5" customFormat="true" ht="19.5" hidden="false" customHeight="true" outlineLevel="0" collapsed="false">
      <c r="A335" s="27" t="s">
        <v>193</v>
      </c>
      <c r="B335" s="27" t="s">
        <v>194</v>
      </c>
      <c r="C335" s="23" t="n">
        <v>105</v>
      </c>
      <c r="D335" s="27" t="n">
        <v>14.01</v>
      </c>
      <c r="E335" s="27" t="n">
        <v>8.13</v>
      </c>
      <c r="F335" s="27" t="n">
        <v>18.94</v>
      </c>
      <c r="G335" s="27" t="n">
        <v>188.19</v>
      </c>
      <c r="H335" s="27" t="n">
        <v>0.05</v>
      </c>
      <c r="I335" s="30" t="n">
        <v>0.21</v>
      </c>
      <c r="J335" s="30" t="n">
        <v>0.42</v>
      </c>
      <c r="K335" s="31" t="n">
        <v>35.84</v>
      </c>
      <c r="L335" s="30" t="n">
        <v>0.49</v>
      </c>
      <c r="M335" s="30" t="n">
        <v>242.9</v>
      </c>
      <c r="N335" s="30" t="n">
        <v>207.9</v>
      </c>
      <c r="O335" s="30" t="n">
        <v>26.6</v>
      </c>
      <c r="P335" s="30" t="n">
        <v>0.7</v>
      </c>
      <c r="Q335" s="31" t="n">
        <v>112</v>
      </c>
      <c r="R335" s="31" t="n">
        <v>21</v>
      </c>
      <c r="S335" s="31" t="n">
        <v>3.91</v>
      </c>
      <c r="T335" s="31" t="n">
        <v>36</v>
      </c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</row>
    <row r="336" s="5" customFormat="true" ht="21" hidden="false" customHeight="true" outlineLevel="0" collapsed="false">
      <c r="A336" s="27" t="s">
        <v>195</v>
      </c>
      <c r="B336" s="27" t="s">
        <v>196</v>
      </c>
      <c r="C336" s="23" t="n">
        <v>50</v>
      </c>
      <c r="D336" s="27" t="n">
        <v>1.3</v>
      </c>
      <c r="E336" s="27" t="n">
        <v>3.18</v>
      </c>
      <c r="F336" s="27" t="n">
        <v>7.86</v>
      </c>
      <c r="G336" s="27" t="n">
        <v>65.25</v>
      </c>
      <c r="H336" s="27" t="n">
        <v>0.017</v>
      </c>
      <c r="I336" s="30" t="n">
        <v>0.65</v>
      </c>
      <c r="J336" s="30" t="n">
        <v>0.37</v>
      </c>
      <c r="K336" s="31" t="n">
        <v>17.4</v>
      </c>
      <c r="L336" s="30" t="n">
        <v>0.05</v>
      </c>
      <c r="M336" s="30" t="n">
        <v>34.95</v>
      </c>
      <c r="N336" s="30" t="n">
        <v>45.05</v>
      </c>
      <c r="O336" s="30" t="n">
        <v>5.5</v>
      </c>
      <c r="P336" s="30" t="n">
        <v>0.75</v>
      </c>
      <c r="Q336" s="31" t="n">
        <v>65.5</v>
      </c>
      <c r="R336" s="31" t="n">
        <v>10.5</v>
      </c>
      <c r="S336" s="31" t="n">
        <v>1.13</v>
      </c>
      <c r="T336" s="31" t="n">
        <v>11</v>
      </c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</row>
    <row r="337" s="5" customFormat="true" ht="21" hidden="false" customHeight="true" outlineLevel="0" collapsed="false">
      <c r="A337" s="27" t="s">
        <v>37</v>
      </c>
      <c r="B337" s="28" t="s">
        <v>38</v>
      </c>
      <c r="C337" s="23" t="n">
        <v>200</v>
      </c>
      <c r="D337" s="23" t="n">
        <v>0.1</v>
      </c>
      <c r="E337" s="23" t="n">
        <v>0</v>
      </c>
      <c r="F337" s="23" t="n">
        <v>15</v>
      </c>
      <c r="G337" s="23" t="n">
        <v>60</v>
      </c>
      <c r="H337" s="23" t="n">
        <v>0</v>
      </c>
      <c r="I337" s="24" t="n">
        <v>0.01</v>
      </c>
      <c r="J337" s="24" t="n">
        <v>0</v>
      </c>
      <c r="K337" s="25" t="n">
        <v>0.11</v>
      </c>
      <c r="L337" s="24" t="n">
        <v>0</v>
      </c>
      <c r="M337" s="24" t="n">
        <v>0</v>
      </c>
      <c r="N337" s="24" t="n">
        <v>5</v>
      </c>
      <c r="O337" s="29" t="n">
        <v>0</v>
      </c>
      <c r="P337" s="24" t="n">
        <v>0.4</v>
      </c>
      <c r="Q337" s="25" t="n">
        <v>21</v>
      </c>
      <c r="R337" s="25" t="n">
        <v>0</v>
      </c>
      <c r="S337" s="25" t="n">
        <v>0</v>
      </c>
      <c r="T337" s="25" t="n">
        <v>0</v>
      </c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</row>
    <row r="338" s="5" customFormat="true" ht="27.6" hidden="false" customHeight="true" outlineLevel="0" collapsed="false">
      <c r="A338" s="28" t="s">
        <v>39</v>
      </c>
      <c r="B338" s="27" t="s">
        <v>40</v>
      </c>
      <c r="C338" s="27" t="n">
        <v>20</v>
      </c>
      <c r="D338" s="27" t="n">
        <v>1.52</v>
      </c>
      <c r="E338" s="27" t="n">
        <v>0.16</v>
      </c>
      <c r="F338" s="27" t="n">
        <v>9.84</v>
      </c>
      <c r="G338" s="27" t="n">
        <v>47</v>
      </c>
      <c r="H338" s="27" t="n">
        <v>0.02</v>
      </c>
      <c r="I338" s="30" t="n">
        <v>0</v>
      </c>
      <c r="J338" s="30" t="n">
        <v>0</v>
      </c>
      <c r="K338" s="31" t="n">
        <v>0</v>
      </c>
      <c r="L338" s="30" t="n">
        <v>0.22</v>
      </c>
      <c r="M338" s="30" t="n">
        <v>4</v>
      </c>
      <c r="N338" s="30" t="n">
        <v>13</v>
      </c>
      <c r="O338" s="30" t="n">
        <v>2.8</v>
      </c>
      <c r="P338" s="30" t="n">
        <v>0.22</v>
      </c>
      <c r="Q338" s="31" t="n">
        <v>15.38</v>
      </c>
      <c r="R338" s="31" t="n">
        <v>0.7</v>
      </c>
      <c r="S338" s="31" t="n">
        <v>1.12</v>
      </c>
      <c r="T338" s="31" t="n">
        <v>0.35</v>
      </c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</row>
    <row r="339" s="5" customFormat="true" ht="28.9" hidden="false" customHeight="true" outlineLevel="0" collapsed="false">
      <c r="A339" s="27"/>
      <c r="B339" s="32" t="s">
        <v>41</v>
      </c>
      <c r="C339" s="37" t="n">
        <f aca="false">SUM(C334:C338)</f>
        <v>520</v>
      </c>
      <c r="D339" s="37" t="n">
        <f aca="false">SUM(D334:D338)</f>
        <v>17.51</v>
      </c>
      <c r="E339" s="37" t="n">
        <f aca="false">SUM(E334:E338)</f>
        <v>12.05</v>
      </c>
      <c r="F339" s="37" t="n">
        <f aca="false">SUM(F334:F338)</f>
        <v>65.85</v>
      </c>
      <c r="G339" s="37" t="n">
        <f aca="false">SUM(G334:G338)</f>
        <v>428.59</v>
      </c>
      <c r="H339" s="37" t="n">
        <f aca="false">SUM(H334:H338)</f>
        <v>0.131</v>
      </c>
      <c r="I339" s="38" t="n">
        <f aca="false">SUM(I334:I338)</f>
        <v>0.87</v>
      </c>
      <c r="J339" s="38" t="n">
        <f aca="false">SUM(J334:J338)</f>
        <v>15.29</v>
      </c>
      <c r="K339" s="39" t="n">
        <f aca="false">SUM(K334:K338)</f>
        <v>118.6</v>
      </c>
      <c r="L339" s="38" t="n">
        <f aca="false">SUM(L334:L338)</f>
        <v>1.05</v>
      </c>
      <c r="M339" s="38" t="n">
        <f aca="false">SUM(M334:M338)</f>
        <v>297.8</v>
      </c>
      <c r="N339" s="38" t="n">
        <f aca="false">SUM(N334:N338)</f>
        <v>294.15</v>
      </c>
      <c r="O339" s="38" t="n">
        <f aca="false">SUM(O334:O338)</f>
        <v>47.95</v>
      </c>
      <c r="P339" s="38" t="n">
        <f aca="false">SUM(P334:P338)</f>
        <v>5.26</v>
      </c>
      <c r="Q339" s="39" t="n">
        <f aca="false">SUM(Q334:Q338)</f>
        <v>576.38</v>
      </c>
      <c r="R339" s="39" t="n">
        <f aca="false">SUM(R334:R338)</f>
        <v>35.1</v>
      </c>
      <c r="S339" s="39" t="n">
        <f aca="false">SUM(S334:S338)</f>
        <v>6.6</v>
      </c>
      <c r="T339" s="39" t="n">
        <f aca="false">SUM(T334:T338)</f>
        <v>57.5</v>
      </c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</row>
    <row r="340" s="5" customFormat="true" ht="21" hidden="false" customHeight="true" outlineLevel="0" collapsed="false">
      <c r="A340" s="20" t="s">
        <v>42</v>
      </c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1"/>
      <c r="R340" s="21"/>
      <c r="S340" s="21"/>
      <c r="T340" s="2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</row>
    <row r="341" s="5" customFormat="true" ht="21" hidden="false" customHeight="true" outlineLevel="0" collapsed="false">
      <c r="A341" s="27" t="s">
        <v>197</v>
      </c>
      <c r="B341" s="46" t="s">
        <v>198</v>
      </c>
      <c r="C341" s="23" t="n">
        <v>60</v>
      </c>
      <c r="D341" s="27" t="n">
        <v>1.15</v>
      </c>
      <c r="E341" s="27" t="n">
        <v>5.27</v>
      </c>
      <c r="F341" s="27" t="n">
        <v>5.04</v>
      </c>
      <c r="G341" s="27" t="n">
        <v>72.18</v>
      </c>
      <c r="H341" s="27" t="n">
        <v>0.024</v>
      </c>
      <c r="I341" s="30" t="n">
        <v>0.06</v>
      </c>
      <c r="J341" s="30" t="n">
        <v>5.04</v>
      </c>
      <c r="K341" s="31" t="n">
        <v>72.9</v>
      </c>
      <c r="L341" s="30" t="n">
        <v>2.76</v>
      </c>
      <c r="M341" s="30" t="n">
        <v>24</v>
      </c>
      <c r="N341" s="30" t="n">
        <v>13.8</v>
      </c>
      <c r="O341" s="30" t="n">
        <v>10.8</v>
      </c>
      <c r="P341" s="30" t="n">
        <v>0.48</v>
      </c>
      <c r="Q341" s="31" t="n">
        <v>128</v>
      </c>
      <c r="R341" s="31" t="n">
        <v>7.9</v>
      </c>
      <c r="S341" s="31" t="n">
        <v>0.14</v>
      </c>
      <c r="T341" s="31" t="n">
        <v>12</v>
      </c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</row>
    <row r="342" s="5" customFormat="true" ht="21" hidden="false" customHeight="true" outlineLevel="0" collapsed="false">
      <c r="A342" s="27" t="s">
        <v>199</v>
      </c>
      <c r="B342" s="27" t="s">
        <v>200</v>
      </c>
      <c r="C342" s="23" t="n">
        <v>200</v>
      </c>
      <c r="D342" s="27" t="n">
        <v>4.96</v>
      </c>
      <c r="E342" s="27" t="n">
        <v>4.48</v>
      </c>
      <c r="F342" s="27" t="n">
        <v>17.84</v>
      </c>
      <c r="G342" s="27" t="n">
        <v>133.6</v>
      </c>
      <c r="H342" s="27" t="n">
        <v>0.08</v>
      </c>
      <c r="I342" s="30" t="n">
        <v>0.56</v>
      </c>
      <c r="J342" s="30" t="n">
        <v>6.73</v>
      </c>
      <c r="K342" s="31" t="n">
        <v>96.4</v>
      </c>
      <c r="L342" s="30" t="n">
        <v>0.17</v>
      </c>
      <c r="M342" s="30" t="n">
        <v>47.3</v>
      </c>
      <c r="N342" s="30" t="n">
        <v>14.74</v>
      </c>
      <c r="O342" s="30" t="n">
        <v>18.02</v>
      </c>
      <c r="P342" s="24" t="n">
        <v>0.64</v>
      </c>
      <c r="Q342" s="31" t="n">
        <v>382.4</v>
      </c>
      <c r="R342" s="31" t="n">
        <v>16</v>
      </c>
      <c r="S342" s="31" t="n">
        <v>2</v>
      </c>
      <c r="T342" s="31" t="n">
        <v>28.8</v>
      </c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</row>
    <row r="343" s="5" customFormat="true" ht="47" hidden="false" customHeight="true" outlineLevel="0" collapsed="false">
      <c r="A343" s="27" t="s">
        <v>201</v>
      </c>
      <c r="B343" s="28" t="s">
        <v>202</v>
      </c>
      <c r="C343" s="23" t="n">
        <v>90</v>
      </c>
      <c r="D343" s="27" t="n">
        <v>14.28</v>
      </c>
      <c r="E343" s="27" t="n">
        <v>8.47</v>
      </c>
      <c r="F343" s="27" t="n">
        <v>11.79</v>
      </c>
      <c r="G343" s="27" t="n">
        <v>180.51</v>
      </c>
      <c r="H343" s="27" t="n">
        <v>0.09</v>
      </c>
      <c r="I343" s="30" t="n">
        <v>0.08</v>
      </c>
      <c r="J343" s="30" t="n">
        <v>0.081</v>
      </c>
      <c r="K343" s="31" t="n">
        <v>20</v>
      </c>
      <c r="L343" s="30" t="n">
        <v>0.3</v>
      </c>
      <c r="M343" s="30" t="n">
        <v>84.87</v>
      </c>
      <c r="N343" s="30" t="n">
        <v>33.39</v>
      </c>
      <c r="O343" s="30" t="n">
        <v>16.71</v>
      </c>
      <c r="P343" s="30" t="n">
        <v>1.03</v>
      </c>
      <c r="Q343" s="31" t="n">
        <v>382.4</v>
      </c>
      <c r="R343" s="31" t="n">
        <v>18</v>
      </c>
      <c r="S343" s="31" t="n">
        <v>3.54</v>
      </c>
      <c r="T343" s="31" t="n">
        <v>55.5</v>
      </c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</row>
    <row r="344" s="5" customFormat="true" ht="21" hidden="false" customHeight="true" outlineLevel="0" collapsed="false">
      <c r="A344" s="27" t="s">
        <v>203</v>
      </c>
      <c r="B344" s="27" t="s">
        <v>204</v>
      </c>
      <c r="C344" s="27" t="n">
        <v>150</v>
      </c>
      <c r="D344" s="27" t="n">
        <v>3.68</v>
      </c>
      <c r="E344" s="27" t="n">
        <v>13.72</v>
      </c>
      <c r="F344" s="27" t="n">
        <v>19.96</v>
      </c>
      <c r="G344" s="27" t="n">
        <v>215.4</v>
      </c>
      <c r="H344" s="27" t="n">
        <v>0.09</v>
      </c>
      <c r="I344" s="30" t="n">
        <v>0.08</v>
      </c>
      <c r="J344" s="30" t="n">
        <v>11.48</v>
      </c>
      <c r="K344" s="31" t="n">
        <v>309</v>
      </c>
      <c r="L344" s="30" t="n">
        <v>2.93</v>
      </c>
      <c r="M344" s="30" t="n">
        <v>78.75</v>
      </c>
      <c r="N344" s="30" t="n">
        <v>51</v>
      </c>
      <c r="O344" s="30" t="n">
        <v>29.25</v>
      </c>
      <c r="P344" s="30" t="n">
        <v>1.05</v>
      </c>
      <c r="Q344" s="31" t="n">
        <v>429</v>
      </c>
      <c r="R344" s="31" t="n">
        <v>27</v>
      </c>
      <c r="S344" s="31" t="n">
        <v>0.56</v>
      </c>
      <c r="T344" s="31" t="n">
        <v>41</v>
      </c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</row>
    <row r="345" s="5" customFormat="true" ht="21" hidden="false" customHeight="true" outlineLevel="0" collapsed="false">
      <c r="A345" s="27" t="s">
        <v>51</v>
      </c>
      <c r="B345" s="28" t="s">
        <v>52</v>
      </c>
      <c r="C345" s="27" t="n">
        <v>200</v>
      </c>
      <c r="D345" s="27" t="n">
        <v>0.56</v>
      </c>
      <c r="E345" s="27" t="n">
        <v>0</v>
      </c>
      <c r="F345" s="27" t="n">
        <v>27.89</v>
      </c>
      <c r="G345" s="27" t="n">
        <v>113.79</v>
      </c>
      <c r="H345" s="27" t="n">
        <v>0.03</v>
      </c>
      <c r="I345" s="30" t="n">
        <v>0</v>
      </c>
      <c r="J345" s="30" t="n">
        <v>1.22</v>
      </c>
      <c r="K345" s="31" t="n">
        <v>15</v>
      </c>
      <c r="L345" s="30" t="n">
        <v>1.68</v>
      </c>
      <c r="M345" s="30" t="n">
        <v>44.53</v>
      </c>
      <c r="N345" s="30" t="n">
        <v>49.5</v>
      </c>
      <c r="O345" s="30" t="n">
        <v>32.03</v>
      </c>
      <c r="P345" s="30" t="n">
        <v>1.02</v>
      </c>
      <c r="Q345" s="31" t="n">
        <v>50</v>
      </c>
      <c r="R345" s="31" t="n">
        <v>0</v>
      </c>
      <c r="S345" s="31" t="n">
        <v>0</v>
      </c>
      <c r="T345" s="31" t="n">
        <v>0</v>
      </c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</row>
    <row r="346" s="5" customFormat="true" ht="21" hidden="false" customHeight="true" outlineLevel="0" collapsed="false">
      <c r="A346" s="28" t="s">
        <v>39</v>
      </c>
      <c r="B346" s="27" t="s">
        <v>40</v>
      </c>
      <c r="C346" s="27" t="n">
        <v>20</v>
      </c>
      <c r="D346" s="27" t="n">
        <v>1.52</v>
      </c>
      <c r="E346" s="27" t="n">
        <v>0.16</v>
      </c>
      <c r="F346" s="27" t="n">
        <v>9.84</v>
      </c>
      <c r="G346" s="27" t="n">
        <v>47</v>
      </c>
      <c r="H346" s="27" t="n">
        <v>0.02</v>
      </c>
      <c r="I346" s="30" t="n">
        <v>0</v>
      </c>
      <c r="J346" s="30" t="n">
        <v>0</v>
      </c>
      <c r="K346" s="31" t="n">
        <v>0</v>
      </c>
      <c r="L346" s="30" t="n">
        <v>0.22</v>
      </c>
      <c r="M346" s="30" t="n">
        <v>4</v>
      </c>
      <c r="N346" s="30" t="n">
        <v>13</v>
      </c>
      <c r="O346" s="30" t="n">
        <v>2.8</v>
      </c>
      <c r="P346" s="30" t="n">
        <v>0.22</v>
      </c>
      <c r="Q346" s="31" t="n">
        <v>15.38</v>
      </c>
      <c r="R346" s="31" t="n">
        <v>0.7</v>
      </c>
      <c r="S346" s="31" t="n">
        <v>1.12</v>
      </c>
      <c r="T346" s="31" t="n">
        <v>0.35</v>
      </c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</row>
    <row r="347" s="5" customFormat="true" ht="21" hidden="false" customHeight="true" outlineLevel="0" collapsed="false">
      <c r="A347" s="28" t="s">
        <v>53</v>
      </c>
      <c r="B347" s="27" t="s">
        <v>54</v>
      </c>
      <c r="C347" s="23" t="n">
        <v>20</v>
      </c>
      <c r="D347" s="23" t="n">
        <v>1.32</v>
      </c>
      <c r="E347" s="23" t="n">
        <v>0.24</v>
      </c>
      <c r="F347" s="23" t="n">
        <v>6.8</v>
      </c>
      <c r="G347" s="23" t="n">
        <v>36.2</v>
      </c>
      <c r="H347" s="23" t="n">
        <v>0.036</v>
      </c>
      <c r="I347" s="24" t="n">
        <v>0.018</v>
      </c>
      <c r="J347" s="24" t="n">
        <v>0</v>
      </c>
      <c r="K347" s="25" t="n">
        <v>0</v>
      </c>
      <c r="L347" s="24" t="n">
        <v>0</v>
      </c>
      <c r="M347" s="24" t="n">
        <v>31.6</v>
      </c>
      <c r="N347" s="24" t="n">
        <v>7</v>
      </c>
      <c r="O347" s="24" t="n">
        <v>9.4</v>
      </c>
      <c r="P347" s="24" t="n">
        <v>0.78</v>
      </c>
      <c r="Q347" s="25" t="n">
        <v>48.8</v>
      </c>
      <c r="R347" s="25" t="n">
        <v>0.64</v>
      </c>
      <c r="S347" s="25" t="n">
        <v>1.1</v>
      </c>
      <c r="T347" s="25" t="n">
        <v>4.8</v>
      </c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</row>
    <row r="348" s="5" customFormat="true" ht="21" hidden="false" customHeight="true" outlineLevel="0" collapsed="false">
      <c r="A348" s="27"/>
      <c r="B348" s="32" t="s">
        <v>41</v>
      </c>
      <c r="C348" s="32" t="n">
        <f aca="false">SUM(C341:C347)</f>
        <v>740</v>
      </c>
      <c r="D348" s="32" t="n">
        <f aca="false">SUM(D341:D347)</f>
        <v>27.47</v>
      </c>
      <c r="E348" s="32" t="n">
        <f aca="false">SUM(E341:E347)</f>
        <v>32.34</v>
      </c>
      <c r="F348" s="32" t="n">
        <f aca="false">SUM(F341:F347)</f>
        <v>99.16</v>
      </c>
      <c r="G348" s="32" t="n">
        <f aca="false">SUM(G341:G347)</f>
        <v>798.68</v>
      </c>
      <c r="H348" s="32" t="n">
        <f aca="false">SUM(H341:H347)</f>
        <v>0.37</v>
      </c>
      <c r="I348" s="33" t="n">
        <f aca="false">SUM(I341:I347)</f>
        <v>0.798</v>
      </c>
      <c r="J348" s="33" t="n">
        <f aca="false">SUM(J341:J347)</f>
        <v>24.551</v>
      </c>
      <c r="K348" s="34" t="n">
        <f aca="false">SUM(K341:K347)</f>
        <v>513.3</v>
      </c>
      <c r="L348" s="33" t="n">
        <f aca="false">SUM(L341:L347)</f>
        <v>8.06</v>
      </c>
      <c r="M348" s="33" t="n">
        <f aca="false">SUM(M341:M347)</f>
        <v>315.05</v>
      </c>
      <c r="N348" s="33" t="n">
        <f aca="false">SUM(N341:N347)</f>
        <v>182.43</v>
      </c>
      <c r="O348" s="33" t="n">
        <f aca="false">SUM(O341:O347)</f>
        <v>119.01</v>
      </c>
      <c r="P348" s="33" t="n">
        <f aca="false">SUM(P341:P347)</f>
        <v>5.22</v>
      </c>
      <c r="Q348" s="34" t="n">
        <f aca="false">SUM(Q341:Q347)</f>
        <v>1435.98</v>
      </c>
      <c r="R348" s="34" t="n">
        <f aca="false">SUM(R341:R347)</f>
        <v>70.24</v>
      </c>
      <c r="S348" s="34" t="n">
        <f aca="false">SUM(S341:S347)</f>
        <v>8.46</v>
      </c>
      <c r="T348" s="34" t="n">
        <f aca="false">SUM(T341:T347)</f>
        <v>142.45</v>
      </c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</row>
    <row r="349" s="5" customFormat="true" ht="21" hidden="false" customHeight="true" outlineLevel="0" collapsed="false">
      <c r="A349" s="20" t="s">
        <v>55</v>
      </c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1"/>
      <c r="R349" s="21"/>
      <c r="S349" s="21"/>
      <c r="T349" s="2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</row>
    <row r="350" s="5" customFormat="true" ht="21" hidden="false" customHeight="true" outlineLevel="0" collapsed="false">
      <c r="A350" s="27" t="s">
        <v>197</v>
      </c>
      <c r="B350" s="28" t="s">
        <v>198</v>
      </c>
      <c r="C350" s="23" t="n">
        <v>60</v>
      </c>
      <c r="D350" s="27" t="n">
        <v>1.15</v>
      </c>
      <c r="E350" s="27" t="n">
        <v>5.27</v>
      </c>
      <c r="F350" s="27" t="n">
        <v>5.04</v>
      </c>
      <c r="G350" s="27" t="n">
        <v>72.18</v>
      </c>
      <c r="H350" s="27" t="n">
        <v>0.024</v>
      </c>
      <c r="I350" s="30" t="n">
        <v>0.06</v>
      </c>
      <c r="J350" s="30" t="n">
        <v>5.04</v>
      </c>
      <c r="K350" s="31" t="n">
        <v>72.9</v>
      </c>
      <c r="L350" s="30" t="n">
        <v>2.76</v>
      </c>
      <c r="M350" s="30" t="n">
        <v>24</v>
      </c>
      <c r="N350" s="30" t="n">
        <v>13.8</v>
      </c>
      <c r="O350" s="30" t="n">
        <v>10.8</v>
      </c>
      <c r="P350" s="30" t="n">
        <v>0.48</v>
      </c>
      <c r="Q350" s="31" t="n">
        <v>128</v>
      </c>
      <c r="R350" s="31" t="n">
        <v>7.9</v>
      </c>
      <c r="S350" s="31" t="n">
        <v>0.14</v>
      </c>
      <c r="T350" s="31" t="n">
        <v>12</v>
      </c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</row>
    <row r="351" s="5" customFormat="true" ht="21" hidden="false" customHeight="true" outlineLevel="0" collapsed="false">
      <c r="A351" s="27" t="s">
        <v>199</v>
      </c>
      <c r="B351" s="27" t="s">
        <v>200</v>
      </c>
      <c r="C351" s="23" t="n">
        <v>200</v>
      </c>
      <c r="D351" s="27" t="n">
        <v>4.96</v>
      </c>
      <c r="E351" s="27" t="n">
        <v>4.48</v>
      </c>
      <c r="F351" s="27" t="n">
        <v>17.84</v>
      </c>
      <c r="G351" s="27" t="n">
        <v>133.6</v>
      </c>
      <c r="H351" s="27" t="n">
        <v>0.08</v>
      </c>
      <c r="I351" s="30" t="n">
        <v>0.56</v>
      </c>
      <c r="J351" s="30" t="n">
        <v>6.73</v>
      </c>
      <c r="K351" s="31" t="n">
        <v>96.4</v>
      </c>
      <c r="L351" s="30" t="n">
        <v>0.17</v>
      </c>
      <c r="M351" s="30" t="n">
        <v>47.3</v>
      </c>
      <c r="N351" s="30" t="n">
        <v>14.74</v>
      </c>
      <c r="O351" s="30" t="n">
        <v>18.02</v>
      </c>
      <c r="P351" s="24" t="n">
        <v>0.64</v>
      </c>
      <c r="Q351" s="31" t="n">
        <v>382.4</v>
      </c>
      <c r="R351" s="31" t="n">
        <v>16</v>
      </c>
      <c r="S351" s="31" t="n">
        <v>2</v>
      </c>
      <c r="T351" s="31" t="n">
        <v>28.8</v>
      </c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</row>
    <row r="352" s="5" customFormat="true" ht="44" hidden="false" customHeight="true" outlineLevel="0" collapsed="false">
      <c r="A352" s="27" t="s">
        <v>201</v>
      </c>
      <c r="B352" s="28" t="s">
        <v>205</v>
      </c>
      <c r="C352" s="23" t="n">
        <v>90</v>
      </c>
      <c r="D352" s="27" t="n">
        <v>14.28</v>
      </c>
      <c r="E352" s="27" t="n">
        <v>8.47</v>
      </c>
      <c r="F352" s="27" t="n">
        <v>11.79</v>
      </c>
      <c r="G352" s="27" t="n">
        <v>180.51</v>
      </c>
      <c r="H352" s="27" t="n">
        <v>0.09</v>
      </c>
      <c r="I352" s="30" t="n">
        <v>0.08</v>
      </c>
      <c r="J352" s="30" t="n">
        <v>0.081</v>
      </c>
      <c r="K352" s="31" t="n">
        <v>20</v>
      </c>
      <c r="L352" s="30" t="n">
        <v>0.3</v>
      </c>
      <c r="M352" s="30" t="n">
        <v>84.87</v>
      </c>
      <c r="N352" s="30" t="n">
        <v>33.39</v>
      </c>
      <c r="O352" s="30" t="n">
        <v>16.71</v>
      </c>
      <c r="P352" s="30" t="n">
        <v>1.03</v>
      </c>
      <c r="Q352" s="31" t="n">
        <v>201</v>
      </c>
      <c r="R352" s="31" t="n">
        <v>18</v>
      </c>
      <c r="S352" s="31" t="n">
        <v>3.54</v>
      </c>
      <c r="T352" s="31" t="n">
        <v>55.5</v>
      </c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</row>
    <row r="353" s="5" customFormat="true" ht="21" hidden="false" customHeight="true" outlineLevel="0" collapsed="false">
      <c r="A353" s="27" t="s">
        <v>203</v>
      </c>
      <c r="B353" s="27" t="s">
        <v>204</v>
      </c>
      <c r="C353" s="27" t="n">
        <v>150</v>
      </c>
      <c r="D353" s="27" t="n">
        <v>3.68</v>
      </c>
      <c r="E353" s="27" t="n">
        <v>13.72</v>
      </c>
      <c r="F353" s="27" t="n">
        <v>19.96</v>
      </c>
      <c r="G353" s="27" t="n">
        <v>215.4</v>
      </c>
      <c r="H353" s="27" t="n">
        <v>0.09</v>
      </c>
      <c r="I353" s="30" t="n">
        <v>0.08</v>
      </c>
      <c r="J353" s="30" t="n">
        <v>11.48</v>
      </c>
      <c r="K353" s="31" t="n">
        <v>309</v>
      </c>
      <c r="L353" s="30" t="n">
        <v>2.93</v>
      </c>
      <c r="M353" s="30" t="n">
        <v>78.75</v>
      </c>
      <c r="N353" s="30" t="n">
        <v>51</v>
      </c>
      <c r="O353" s="30" t="n">
        <v>29.25</v>
      </c>
      <c r="P353" s="30" t="n">
        <v>1.05</v>
      </c>
      <c r="Q353" s="31" t="n">
        <v>429</v>
      </c>
      <c r="R353" s="31" t="n">
        <v>27</v>
      </c>
      <c r="S353" s="31" t="n">
        <v>0.56</v>
      </c>
      <c r="T353" s="31" t="n">
        <v>41</v>
      </c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</row>
    <row r="354" s="5" customFormat="true" ht="21" hidden="false" customHeight="true" outlineLevel="0" collapsed="false">
      <c r="A354" s="27" t="s">
        <v>37</v>
      </c>
      <c r="B354" s="28" t="s">
        <v>38</v>
      </c>
      <c r="C354" s="23" t="n">
        <v>200</v>
      </c>
      <c r="D354" s="23" t="n">
        <v>0.1</v>
      </c>
      <c r="E354" s="23" t="n">
        <v>0</v>
      </c>
      <c r="F354" s="23" t="n">
        <v>15</v>
      </c>
      <c r="G354" s="23" t="n">
        <v>60</v>
      </c>
      <c r="H354" s="23" t="n">
        <v>0</v>
      </c>
      <c r="I354" s="24" t="n">
        <v>0.01</v>
      </c>
      <c r="J354" s="24" t="n">
        <v>0</v>
      </c>
      <c r="K354" s="25" t="n">
        <v>0.11</v>
      </c>
      <c r="L354" s="24" t="n">
        <v>0</v>
      </c>
      <c r="M354" s="24" t="n">
        <v>0</v>
      </c>
      <c r="N354" s="24" t="n">
        <v>5</v>
      </c>
      <c r="O354" s="29" t="n">
        <v>0</v>
      </c>
      <c r="P354" s="24" t="n">
        <v>0.4</v>
      </c>
      <c r="Q354" s="25" t="n">
        <v>21</v>
      </c>
      <c r="R354" s="25" t="n">
        <v>0</v>
      </c>
      <c r="S354" s="25" t="n">
        <v>0</v>
      </c>
      <c r="T354" s="25" t="n">
        <v>0</v>
      </c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</row>
    <row r="355" s="5" customFormat="true" ht="21" hidden="false" customHeight="true" outlineLevel="0" collapsed="false">
      <c r="A355" s="28" t="s">
        <v>39</v>
      </c>
      <c r="B355" s="27" t="s">
        <v>40</v>
      </c>
      <c r="C355" s="27" t="n">
        <v>20</v>
      </c>
      <c r="D355" s="27" t="n">
        <v>1.52</v>
      </c>
      <c r="E355" s="27" t="n">
        <v>0.16</v>
      </c>
      <c r="F355" s="27" t="n">
        <v>9.84</v>
      </c>
      <c r="G355" s="27" t="n">
        <v>47</v>
      </c>
      <c r="H355" s="27" t="n">
        <v>0.02</v>
      </c>
      <c r="I355" s="30" t="n">
        <v>0</v>
      </c>
      <c r="J355" s="30" t="n">
        <v>0</v>
      </c>
      <c r="K355" s="31" t="n">
        <v>0</v>
      </c>
      <c r="L355" s="30" t="n">
        <v>0.22</v>
      </c>
      <c r="M355" s="30" t="n">
        <v>4</v>
      </c>
      <c r="N355" s="30" t="n">
        <v>13</v>
      </c>
      <c r="O355" s="30" t="n">
        <v>2.8</v>
      </c>
      <c r="P355" s="30" t="n">
        <v>0.22</v>
      </c>
      <c r="Q355" s="31" t="n">
        <v>15.38</v>
      </c>
      <c r="R355" s="31" t="n">
        <v>0.7</v>
      </c>
      <c r="S355" s="31" t="n">
        <v>1.12</v>
      </c>
      <c r="T355" s="31" t="n">
        <v>0.35</v>
      </c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</row>
    <row r="356" s="5" customFormat="true" ht="21" hidden="false" customHeight="true" outlineLevel="0" collapsed="false">
      <c r="A356" s="27"/>
      <c r="B356" s="32" t="s">
        <v>41</v>
      </c>
      <c r="C356" s="32" t="n">
        <f aca="false">SUM(C350:C355)</f>
        <v>720</v>
      </c>
      <c r="D356" s="32" t="n">
        <f aca="false">SUM(D350:D355)</f>
        <v>25.69</v>
      </c>
      <c r="E356" s="32" t="n">
        <f aca="false">SUM(E350:E355)</f>
        <v>32.1</v>
      </c>
      <c r="F356" s="32" t="n">
        <f aca="false">SUM(F350:F355)</f>
        <v>79.47</v>
      </c>
      <c r="G356" s="32" t="n">
        <f aca="false">SUM(G350:G355)</f>
        <v>708.69</v>
      </c>
      <c r="H356" s="32" t="n">
        <f aca="false">SUM(H350:H355)</f>
        <v>0.304</v>
      </c>
      <c r="I356" s="33" t="n">
        <f aca="false">SUM(I350:I355)</f>
        <v>0.79</v>
      </c>
      <c r="J356" s="33" t="n">
        <f aca="false">SUM(J350:J355)</f>
        <v>23.331</v>
      </c>
      <c r="K356" s="34" t="n">
        <f aca="false">SUM(K350:K355)</f>
        <v>498.41</v>
      </c>
      <c r="L356" s="33" t="n">
        <f aca="false">SUM(L350:L355)</f>
        <v>6.38</v>
      </c>
      <c r="M356" s="33" t="n">
        <f aca="false">SUM(M350:M355)</f>
        <v>238.92</v>
      </c>
      <c r="N356" s="33" t="n">
        <f aca="false">SUM(N350:N355)</f>
        <v>130.93</v>
      </c>
      <c r="O356" s="33" t="n">
        <f aca="false">SUM(O350:O355)</f>
        <v>77.58</v>
      </c>
      <c r="P356" s="33" t="n">
        <f aca="false">SUM(P350:P355)</f>
        <v>3.82</v>
      </c>
      <c r="Q356" s="34" t="n">
        <f aca="false">SUM(Q350:Q355)</f>
        <v>1176.78</v>
      </c>
      <c r="R356" s="34" t="n">
        <f aca="false">SUM(R350:R355)</f>
        <v>69.6</v>
      </c>
      <c r="S356" s="34" t="n">
        <f aca="false">SUM(S350:S355)</f>
        <v>7.36</v>
      </c>
      <c r="T356" s="34" t="n">
        <f aca="false">SUM(T350:T355)</f>
        <v>137.65</v>
      </c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</row>
    <row r="357" s="5" customFormat="true" ht="21" hidden="false" customHeight="true" outlineLevel="0" collapsed="false">
      <c r="A357" s="20" t="s">
        <v>56</v>
      </c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1"/>
      <c r="R357" s="21"/>
      <c r="S357" s="21"/>
      <c r="T357" s="2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</row>
    <row r="358" s="5" customFormat="true" ht="21" hidden="false" customHeight="true" outlineLevel="0" collapsed="false">
      <c r="A358" s="27" t="s">
        <v>122</v>
      </c>
      <c r="B358" s="28" t="s">
        <v>123</v>
      </c>
      <c r="C358" s="23" t="n">
        <v>200</v>
      </c>
      <c r="D358" s="23" t="n">
        <v>5.6</v>
      </c>
      <c r="E358" s="23" t="n">
        <v>6.38</v>
      </c>
      <c r="F358" s="23" t="n">
        <v>8.18</v>
      </c>
      <c r="G358" s="24" t="n">
        <v>112.52</v>
      </c>
      <c r="H358" s="23" t="n">
        <v>0.08</v>
      </c>
      <c r="I358" s="24" t="n">
        <v>0.24</v>
      </c>
      <c r="J358" s="24" t="n">
        <v>1.4</v>
      </c>
      <c r="K358" s="25" t="n">
        <v>35</v>
      </c>
      <c r="L358" s="24" t="n">
        <v>0</v>
      </c>
      <c r="M358" s="24" t="n">
        <v>180.01</v>
      </c>
      <c r="N358" s="24" t="n">
        <v>240.01</v>
      </c>
      <c r="O358" s="24" t="n">
        <v>28</v>
      </c>
      <c r="P358" s="24" t="n">
        <v>0.2</v>
      </c>
      <c r="Q358" s="25" t="n">
        <v>242</v>
      </c>
      <c r="R358" s="25" t="n">
        <v>18</v>
      </c>
      <c r="S358" s="25" t="n">
        <v>3.6</v>
      </c>
      <c r="T358" s="25" t="n">
        <v>1.28</v>
      </c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</row>
    <row r="359" s="5" customFormat="true" ht="21" hidden="false" customHeight="true" outlineLevel="0" collapsed="false">
      <c r="A359" s="43" t="s">
        <v>103</v>
      </c>
      <c r="B359" s="43" t="s">
        <v>104</v>
      </c>
      <c r="C359" s="27" t="n">
        <v>100</v>
      </c>
      <c r="D359" s="27" t="n">
        <v>12.3</v>
      </c>
      <c r="E359" s="27" t="n">
        <v>4</v>
      </c>
      <c r="F359" s="27" t="n">
        <v>54.5</v>
      </c>
      <c r="G359" s="27" t="n">
        <v>240</v>
      </c>
      <c r="H359" s="27" t="n">
        <v>0.14</v>
      </c>
      <c r="I359" s="30" t="n">
        <v>0.084</v>
      </c>
      <c r="J359" s="30" t="n">
        <v>0.2</v>
      </c>
      <c r="K359" s="31" t="n">
        <v>50</v>
      </c>
      <c r="L359" s="30" t="n">
        <v>1.2</v>
      </c>
      <c r="M359" s="30" t="n">
        <v>74</v>
      </c>
      <c r="N359" s="30" t="n">
        <v>60</v>
      </c>
      <c r="O359" s="30" t="n">
        <v>18</v>
      </c>
      <c r="P359" s="30" t="n">
        <v>1</v>
      </c>
      <c r="Q359" s="25" t="n">
        <v>50</v>
      </c>
      <c r="R359" s="25" t="n">
        <v>1.41</v>
      </c>
      <c r="S359" s="25" t="n">
        <v>4.71</v>
      </c>
      <c r="T359" s="25" t="n">
        <v>18.56</v>
      </c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</row>
    <row r="360" s="5" customFormat="true" ht="21" hidden="false" customHeight="true" outlineLevel="0" collapsed="false">
      <c r="A360" s="27"/>
      <c r="B360" s="32" t="s">
        <v>41</v>
      </c>
      <c r="C360" s="37" t="n">
        <f aca="false">SUM(C358:C359)</f>
        <v>300</v>
      </c>
      <c r="D360" s="37" t="n">
        <f aca="false">SUM(D358:D359)</f>
        <v>17.9</v>
      </c>
      <c r="E360" s="37" t="n">
        <f aca="false">SUM(E358:E359)</f>
        <v>10.38</v>
      </c>
      <c r="F360" s="37" t="n">
        <f aca="false">SUM(F358:F359)</f>
        <v>62.68</v>
      </c>
      <c r="G360" s="37" t="n">
        <f aca="false">SUM(G358:G359)</f>
        <v>352.52</v>
      </c>
      <c r="H360" s="37" t="n">
        <f aca="false">SUM(H358:H359)</f>
        <v>0.22</v>
      </c>
      <c r="I360" s="38" t="n">
        <f aca="false">SUM(I358:I359)</f>
        <v>0.324</v>
      </c>
      <c r="J360" s="38" t="n">
        <f aca="false">SUM(J358:J359)</f>
        <v>1.6</v>
      </c>
      <c r="K360" s="39" t="n">
        <f aca="false">SUM(K358:K359)</f>
        <v>85</v>
      </c>
      <c r="L360" s="38" t="n">
        <f aca="false">SUM(L358:L359)</f>
        <v>1.2</v>
      </c>
      <c r="M360" s="38" t="n">
        <f aca="false">SUM(M358:M359)</f>
        <v>254.01</v>
      </c>
      <c r="N360" s="38" t="n">
        <f aca="false">SUM(N358:N359)</f>
        <v>300.01</v>
      </c>
      <c r="O360" s="38" t="n">
        <f aca="false">SUM(O358:O359)</f>
        <v>46</v>
      </c>
      <c r="P360" s="38" t="n">
        <f aca="false">SUM(P358:P359)</f>
        <v>1.2</v>
      </c>
      <c r="Q360" s="39" t="n">
        <f aca="false">SUM(Q358:Q359)</f>
        <v>292</v>
      </c>
      <c r="R360" s="39" t="n">
        <f aca="false">SUM(R358:R359)</f>
        <v>19.41</v>
      </c>
      <c r="S360" s="39" t="n">
        <f aca="false">SUM(S358:S359)</f>
        <v>8.31</v>
      </c>
      <c r="T360" s="39" t="n">
        <f aca="false">SUM(T358:T359)</f>
        <v>19.84</v>
      </c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</row>
    <row r="361" s="5" customFormat="true" ht="39" hidden="false" customHeight="true" outlineLevel="0" collapsed="false">
      <c r="A361" s="27"/>
      <c r="B361" s="32" t="s">
        <v>61</v>
      </c>
      <c r="C361" s="37"/>
      <c r="D361" s="37" t="n">
        <f aca="false">D339+D348+D360</f>
        <v>62.88</v>
      </c>
      <c r="E361" s="37" t="n">
        <f aca="false">E339+E348+E360</f>
        <v>54.77</v>
      </c>
      <c r="F361" s="37" t="n">
        <f aca="false">F339+F348+F360</f>
        <v>227.69</v>
      </c>
      <c r="G361" s="37" t="n">
        <f aca="false">G339+G348+G360</f>
        <v>1579.79</v>
      </c>
      <c r="H361" s="37" t="n">
        <f aca="false">H339+H348+H360</f>
        <v>0.721</v>
      </c>
      <c r="I361" s="38" t="n">
        <f aca="false">I339+I348+I360</f>
        <v>1.992</v>
      </c>
      <c r="J361" s="38" t="n">
        <f aca="false">J339+J348+J360</f>
        <v>41.441</v>
      </c>
      <c r="K361" s="39" t="n">
        <f aca="false">K339+K348+K360</f>
        <v>716.9</v>
      </c>
      <c r="L361" s="38" t="n">
        <f aca="false">L339+L348+L360</f>
        <v>10.31</v>
      </c>
      <c r="M361" s="38" t="n">
        <f aca="false">M339+M348+M360</f>
        <v>866.86</v>
      </c>
      <c r="N361" s="38" t="n">
        <f aca="false">N339+N348+N360</f>
        <v>776.59</v>
      </c>
      <c r="O361" s="38" t="n">
        <f aca="false">O339+O348+O360</f>
        <v>212.96</v>
      </c>
      <c r="P361" s="38" t="n">
        <f aca="false">P339+P348+P360</f>
        <v>11.68</v>
      </c>
      <c r="Q361" s="39" t="n">
        <f aca="false">Q339+Q348+Q360</f>
        <v>2304.36</v>
      </c>
      <c r="R361" s="39" t="n">
        <f aca="false">R339+R348+R360</f>
        <v>124.75</v>
      </c>
      <c r="S361" s="39" t="n">
        <f aca="false">S339+S348+S360</f>
        <v>23.37</v>
      </c>
      <c r="T361" s="39" t="n">
        <f aca="false">T339+T348+T360</f>
        <v>219.79</v>
      </c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</row>
    <row r="362" s="5" customFormat="true" ht="21" hidden="false" customHeight="true" outlineLevel="0" collapsed="false">
      <c r="A362" s="4" t="s">
        <v>0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="5" customFormat="true" ht="21" hidden="false" customHeight="true" outlineLevel="0" collapsed="false">
      <c r="A363" s="4" t="s">
        <v>1</v>
      </c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</row>
    <row r="364" s="5" customFormat="true" ht="21" hidden="false" customHeight="true" outlineLevel="0" collapsed="false">
      <c r="A364" s="4" t="s">
        <v>2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</row>
    <row r="365" s="5" customFormat="true" ht="21" hidden="false" customHeight="true" outlineLevel="0" collapsed="false">
      <c r="A365" s="6"/>
      <c r="B365" s="6"/>
      <c r="C365" s="7" t="s">
        <v>206</v>
      </c>
      <c r="D365" s="7"/>
      <c r="E365" s="7"/>
      <c r="F365" s="7"/>
      <c r="G365" s="4"/>
      <c r="H365" s="7" t="s">
        <v>63</v>
      </c>
      <c r="I365" s="7"/>
      <c r="J365" s="7"/>
      <c r="K365" s="7"/>
      <c r="L365" s="7"/>
      <c r="M365" s="7"/>
      <c r="N365" s="8"/>
      <c r="O365" s="8"/>
      <c r="P365" s="8"/>
      <c r="Q365" s="4"/>
      <c r="R365" s="4"/>
      <c r="S365" s="4"/>
      <c r="T365" s="4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</row>
    <row r="366" s="5" customFormat="true" ht="21" hidden="false" customHeight="true" outlineLevel="0" collapsed="false">
      <c r="A366" s="9"/>
      <c r="B366" s="9"/>
      <c r="C366" s="10" t="s">
        <v>166</v>
      </c>
      <c r="D366" s="10"/>
      <c r="E366" s="10"/>
      <c r="F366" s="10"/>
      <c r="G366" s="4"/>
      <c r="H366" s="10" t="s">
        <v>6</v>
      </c>
      <c r="I366" s="10"/>
      <c r="J366" s="10"/>
      <c r="K366" s="10"/>
      <c r="L366" s="10"/>
      <c r="M366" s="10"/>
      <c r="N366" s="11"/>
      <c r="O366" s="11"/>
      <c r="P366" s="11"/>
      <c r="Q366" s="4"/>
      <c r="R366" s="4"/>
      <c r="S366" s="4"/>
      <c r="T366" s="4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</row>
    <row r="367" s="5" customFormat="true" ht="21" hidden="false" customHeight="true" outlineLevel="0" collapsed="false">
      <c r="A367" s="12" t="s">
        <v>7</v>
      </c>
      <c r="B367" s="12" t="s">
        <v>8</v>
      </c>
      <c r="C367" s="13" t="s">
        <v>9</v>
      </c>
      <c r="D367" s="12" t="s">
        <v>10</v>
      </c>
      <c r="E367" s="12"/>
      <c r="F367" s="12"/>
      <c r="G367" s="14" t="s">
        <v>11</v>
      </c>
      <c r="H367" s="12" t="s">
        <v>12</v>
      </c>
      <c r="I367" s="12"/>
      <c r="J367" s="12"/>
      <c r="K367" s="12"/>
      <c r="L367" s="12"/>
      <c r="M367" s="15" t="s">
        <v>13</v>
      </c>
      <c r="N367" s="15"/>
      <c r="O367" s="15"/>
      <c r="P367" s="15"/>
      <c r="Q367" s="16"/>
      <c r="R367" s="16"/>
      <c r="S367" s="16"/>
      <c r="T367" s="16"/>
    </row>
    <row r="368" s="5" customFormat="true" ht="21" hidden="false" customHeight="true" outlineLevel="0" collapsed="false">
      <c r="A368" s="12"/>
      <c r="B368" s="12"/>
      <c r="C368" s="12"/>
      <c r="D368" s="17" t="s">
        <v>14</v>
      </c>
      <c r="E368" s="17" t="s">
        <v>15</v>
      </c>
      <c r="F368" s="17" t="s">
        <v>16</v>
      </c>
      <c r="G368" s="14"/>
      <c r="H368" s="17" t="s">
        <v>17</v>
      </c>
      <c r="I368" s="15" t="s">
        <v>18</v>
      </c>
      <c r="J368" s="15" t="s">
        <v>19</v>
      </c>
      <c r="K368" s="12" t="s">
        <v>20</v>
      </c>
      <c r="L368" s="15" t="s">
        <v>21</v>
      </c>
      <c r="M368" s="15" t="s">
        <v>22</v>
      </c>
      <c r="N368" s="18" t="s">
        <v>23</v>
      </c>
      <c r="O368" s="18" t="s">
        <v>24</v>
      </c>
      <c r="P368" s="18" t="s">
        <v>25</v>
      </c>
      <c r="Q368" s="12" t="s">
        <v>26</v>
      </c>
      <c r="R368" s="12" t="s">
        <v>27</v>
      </c>
      <c r="S368" s="12" t="s">
        <v>28</v>
      </c>
      <c r="T368" s="12" t="s">
        <v>29</v>
      </c>
    </row>
    <row r="369" s="5" customFormat="true" ht="21" hidden="false" customHeight="true" outlineLevel="0" collapsed="false">
      <c r="A369" s="12" t="n">
        <v>1</v>
      </c>
      <c r="B369" s="12" t="n">
        <v>2</v>
      </c>
      <c r="C369" s="12" t="n">
        <v>3</v>
      </c>
      <c r="D369" s="17" t="n">
        <v>4</v>
      </c>
      <c r="E369" s="17" t="n">
        <v>5</v>
      </c>
      <c r="F369" s="17" t="n">
        <v>6</v>
      </c>
      <c r="G369" s="19" t="n">
        <v>7</v>
      </c>
      <c r="H369" s="17" t="n">
        <v>8</v>
      </c>
      <c r="I369" s="15" t="n">
        <v>9</v>
      </c>
      <c r="J369" s="15" t="n">
        <v>10</v>
      </c>
      <c r="K369" s="12" t="n">
        <v>11</v>
      </c>
      <c r="L369" s="15" t="n">
        <v>13</v>
      </c>
      <c r="M369" s="15" t="n">
        <v>14</v>
      </c>
      <c r="N369" s="15" t="n">
        <v>15</v>
      </c>
      <c r="O369" s="15" t="n">
        <v>16</v>
      </c>
      <c r="P369" s="15" t="n">
        <v>17</v>
      </c>
      <c r="Q369" s="12" t="n">
        <v>18</v>
      </c>
      <c r="R369" s="12" t="n">
        <v>19</v>
      </c>
      <c r="S369" s="12" t="n">
        <v>20</v>
      </c>
      <c r="T369" s="12" t="n">
        <v>21</v>
      </c>
    </row>
    <row r="370" s="5" customFormat="true" ht="21" hidden="false" customHeight="true" outlineLevel="0" collapsed="false">
      <c r="A370" s="9" t="s">
        <v>30</v>
      </c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4"/>
      <c r="R370" s="4"/>
      <c r="S370" s="4"/>
      <c r="T370" s="4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</row>
    <row r="371" s="5" customFormat="true" ht="21" hidden="false" customHeight="true" outlineLevel="0" collapsed="false">
      <c r="A371" s="22" t="s">
        <v>64</v>
      </c>
      <c r="B371" s="22" t="s">
        <v>65</v>
      </c>
      <c r="C371" s="23" t="n">
        <v>50</v>
      </c>
      <c r="D371" s="23" t="n">
        <v>0.4</v>
      </c>
      <c r="E371" s="23" t="n">
        <v>0.05</v>
      </c>
      <c r="F371" s="23" t="n">
        <v>1.25</v>
      </c>
      <c r="G371" s="23" t="n">
        <v>7</v>
      </c>
      <c r="H371" s="23" t="n">
        <v>0.015</v>
      </c>
      <c r="I371" s="24" t="n">
        <v>0.009</v>
      </c>
      <c r="J371" s="24" t="n">
        <v>5</v>
      </c>
      <c r="K371" s="25" t="n">
        <v>5</v>
      </c>
      <c r="L371" s="24" t="n">
        <v>0.05</v>
      </c>
      <c r="M371" s="24" t="n">
        <v>21</v>
      </c>
      <c r="N371" s="24" t="n">
        <v>11.5</v>
      </c>
      <c r="O371" s="24" t="n">
        <v>7</v>
      </c>
      <c r="P371" s="24" t="n">
        <v>0.3</v>
      </c>
      <c r="Q371" s="25" t="n">
        <v>70</v>
      </c>
      <c r="R371" s="25" t="n">
        <v>1.5</v>
      </c>
      <c r="S371" s="25" t="n">
        <v>0.015</v>
      </c>
      <c r="T371" s="25" t="n">
        <v>8.5</v>
      </c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</row>
    <row r="372" s="5" customFormat="true" ht="21" hidden="false" customHeight="true" outlineLevel="0" collapsed="false">
      <c r="A372" s="27" t="s">
        <v>207</v>
      </c>
      <c r="B372" s="27" t="s">
        <v>208</v>
      </c>
      <c r="C372" s="23" t="n">
        <v>80</v>
      </c>
      <c r="D372" s="27" t="n">
        <v>12.62</v>
      </c>
      <c r="E372" s="27" t="n">
        <v>7.46</v>
      </c>
      <c r="F372" s="27" t="n">
        <v>10.05</v>
      </c>
      <c r="G372" s="27" t="n">
        <v>157.79</v>
      </c>
      <c r="H372" s="27" t="n">
        <v>0.08</v>
      </c>
      <c r="I372" s="30" t="n">
        <v>0.13</v>
      </c>
      <c r="J372" s="30" t="n">
        <v>0.072</v>
      </c>
      <c r="K372" s="31" t="n">
        <v>17.74</v>
      </c>
      <c r="L372" s="30" t="n">
        <v>0.32</v>
      </c>
      <c r="M372" s="30" t="n">
        <v>75.44</v>
      </c>
      <c r="N372" s="30" t="n">
        <v>29.68</v>
      </c>
      <c r="O372" s="30" t="n">
        <v>14.86</v>
      </c>
      <c r="P372" s="30" t="n">
        <v>0.91</v>
      </c>
      <c r="Q372" s="31" t="n">
        <v>236</v>
      </c>
      <c r="R372" s="31" t="n">
        <v>16</v>
      </c>
      <c r="S372" s="31" t="n">
        <v>3.14</v>
      </c>
      <c r="T372" s="31" t="n">
        <v>49.28</v>
      </c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</row>
    <row r="373" s="53" customFormat="true" ht="24" hidden="false" customHeight="true" outlineLevel="0" collapsed="false">
      <c r="A373" s="27" t="s">
        <v>142</v>
      </c>
      <c r="B373" s="27" t="s">
        <v>130</v>
      </c>
      <c r="C373" s="23" t="n">
        <v>150</v>
      </c>
      <c r="D373" s="27" t="n">
        <v>3.19</v>
      </c>
      <c r="E373" s="27" t="n">
        <v>6.06</v>
      </c>
      <c r="F373" s="27" t="n">
        <v>23.29</v>
      </c>
      <c r="G373" s="27" t="n">
        <v>160.4</v>
      </c>
      <c r="H373" s="27" t="n">
        <v>0.13</v>
      </c>
      <c r="I373" s="30" t="n">
        <v>0.11</v>
      </c>
      <c r="J373" s="30" t="n">
        <v>5.38</v>
      </c>
      <c r="K373" s="31" t="n">
        <v>23.8</v>
      </c>
      <c r="L373" s="30" t="n">
        <v>0.19</v>
      </c>
      <c r="M373" s="30" t="n">
        <v>88.08</v>
      </c>
      <c r="N373" s="30" t="n">
        <v>39.9</v>
      </c>
      <c r="O373" s="30" t="n">
        <v>27.8</v>
      </c>
      <c r="P373" s="30" t="n">
        <v>1</v>
      </c>
      <c r="Q373" s="31" t="n">
        <v>624</v>
      </c>
      <c r="R373" s="31" t="n">
        <v>28.5</v>
      </c>
      <c r="S373" s="31" t="n">
        <v>0.8</v>
      </c>
      <c r="T373" s="31" t="n">
        <v>45.87</v>
      </c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</row>
    <row r="374" s="5" customFormat="true" ht="21" hidden="false" customHeight="true" outlineLevel="0" collapsed="false">
      <c r="A374" s="27" t="s">
        <v>69</v>
      </c>
      <c r="B374" s="27" t="s">
        <v>70</v>
      </c>
      <c r="C374" s="23" t="n">
        <v>200</v>
      </c>
      <c r="D374" s="23" t="n">
        <v>0.07</v>
      </c>
      <c r="E374" s="23" t="n">
        <v>0.01</v>
      </c>
      <c r="F374" s="23" t="n">
        <v>15.31</v>
      </c>
      <c r="G374" s="23" t="n">
        <v>61.62</v>
      </c>
      <c r="H374" s="23" t="n">
        <v>0.04</v>
      </c>
      <c r="I374" s="24" t="n">
        <v>0.01</v>
      </c>
      <c r="J374" s="24" t="n">
        <v>2.8</v>
      </c>
      <c r="K374" s="25" t="n">
        <v>0.38</v>
      </c>
      <c r="L374" s="24" t="n">
        <v>0.01</v>
      </c>
      <c r="M374" s="24" t="n">
        <v>3.54</v>
      </c>
      <c r="N374" s="24" t="n">
        <v>6.25</v>
      </c>
      <c r="O374" s="24" t="n">
        <v>4.6</v>
      </c>
      <c r="P374" s="24" t="n">
        <v>0.29</v>
      </c>
      <c r="Q374" s="25" t="n">
        <v>30.2</v>
      </c>
      <c r="R374" s="25" t="n">
        <v>0</v>
      </c>
      <c r="S374" s="25" t="n">
        <v>0</v>
      </c>
      <c r="T374" s="25" t="n">
        <v>0.7</v>
      </c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</row>
    <row r="375" s="53" customFormat="true" ht="22.5" hidden="false" customHeight="true" outlineLevel="0" collapsed="false">
      <c r="A375" s="28" t="s">
        <v>39</v>
      </c>
      <c r="B375" s="27" t="s">
        <v>40</v>
      </c>
      <c r="C375" s="27" t="n">
        <v>25</v>
      </c>
      <c r="D375" s="27" t="n">
        <v>1.9</v>
      </c>
      <c r="E375" s="27" t="n">
        <v>0.2</v>
      </c>
      <c r="F375" s="27" t="n">
        <v>12.3</v>
      </c>
      <c r="G375" s="27" t="n">
        <v>58.75</v>
      </c>
      <c r="H375" s="27" t="n">
        <v>0.028</v>
      </c>
      <c r="I375" s="30" t="n">
        <v>0</v>
      </c>
      <c r="J375" s="30" t="n">
        <v>0</v>
      </c>
      <c r="K375" s="31" t="n">
        <v>0</v>
      </c>
      <c r="L375" s="30" t="n">
        <v>0.28</v>
      </c>
      <c r="M375" s="30" t="n">
        <v>16.25</v>
      </c>
      <c r="N375" s="30" t="n">
        <v>5</v>
      </c>
      <c r="O375" s="30" t="n">
        <v>3.5</v>
      </c>
      <c r="P375" s="30" t="n">
        <v>0.28</v>
      </c>
      <c r="Q375" s="31" t="n">
        <v>19.23</v>
      </c>
      <c r="R375" s="31" t="n">
        <v>0.88</v>
      </c>
      <c r="S375" s="31" t="n">
        <v>1.4</v>
      </c>
      <c r="T375" s="31" t="n">
        <v>0.44</v>
      </c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  <c r="BS375" s="52"/>
    </row>
    <row r="376" s="5" customFormat="true" ht="21" hidden="false" customHeight="true" outlineLevel="0" collapsed="false">
      <c r="A376" s="27"/>
      <c r="B376" s="32" t="s">
        <v>41</v>
      </c>
      <c r="C376" s="32" t="n">
        <f aca="false">SUM(C371:C375)</f>
        <v>505</v>
      </c>
      <c r="D376" s="32" t="n">
        <f aca="false">SUM(D371:D375)</f>
        <v>18.18</v>
      </c>
      <c r="E376" s="32" t="n">
        <f aca="false">SUM(E371:E375)</f>
        <v>13.78</v>
      </c>
      <c r="F376" s="32" t="n">
        <f aca="false">SUM(F371:F375)</f>
        <v>62.2</v>
      </c>
      <c r="G376" s="32" t="n">
        <f aca="false">SUM(G371:G375)</f>
        <v>445.56</v>
      </c>
      <c r="H376" s="32" t="n">
        <f aca="false">SUM(H371:H375)</f>
        <v>0.293</v>
      </c>
      <c r="I376" s="33" t="n">
        <f aca="false">SUM(I371:I375)</f>
        <v>0.259</v>
      </c>
      <c r="J376" s="33" t="n">
        <f aca="false">SUM(J371:J375)</f>
        <v>13.252</v>
      </c>
      <c r="K376" s="34" t="n">
        <f aca="false">SUM(K371:K375)</f>
        <v>46.92</v>
      </c>
      <c r="L376" s="33" t="n">
        <f aca="false">SUM(L371:L375)</f>
        <v>0.85</v>
      </c>
      <c r="M376" s="33" t="n">
        <f aca="false">SUM(M371:M375)</f>
        <v>204.31</v>
      </c>
      <c r="N376" s="33" t="n">
        <f aca="false">SUM(N371:N375)</f>
        <v>92.33</v>
      </c>
      <c r="O376" s="33" t="n">
        <f aca="false">SUM(O371:O375)</f>
        <v>57.76</v>
      </c>
      <c r="P376" s="33" t="n">
        <f aca="false">SUM(P371:P375)</f>
        <v>2.78</v>
      </c>
      <c r="Q376" s="34" t="n">
        <f aca="false">SUM(Q371:Q375)</f>
        <v>979.43</v>
      </c>
      <c r="R376" s="34" t="n">
        <f aca="false">SUM(R371:R375)</f>
        <v>46.88</v>
      </c>
      <c r="S376" s="34" t="n">
        <f aca="false">SUM(S371:S375)</f>
        <v>5.355</v>
      </c>
      <c r="T376" s="34" t="n">
        <f aca="false">SUM(T371:T375)</f>
        <v>104.79</v>
      </c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</row>
    <row r="377" s="5" customFormat="true" ht="21" hidden="false" customHeight="true" outlineLevel="0" collapsed="false">
      <c r="A377" s="20" t="s">
        <v>42</v>
      </c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1"/>
      <c r="R377" s="21"/>
      <c r="S377" s="21"/>
      <c r="T377" s="2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</row>
    <row r="378" s="5" customFormat="true" ht="34.3" hidden="false" customHeight="true" outlineLevel="0" collapsed="false">
      <c r="A378" s="22" t="s">
        <v>209</v>
      </c>
      <c r="B378" s="28" t="s">
        <v>210</v>
      </c>
      <c r="C378" s="23" t="n">
        <v>60</v>
      </c>
      <c r="D378" s="23" t="n">
        <v>0.66</v>
      </c>
      <c r="E378" s="23" t="n">
        <v>6.06</v>
      </c>
      <c r="F378" s="23" t="n">
        <v>6.36</v>
      </c>
      <c r="G378" s="23" t="n">
        <v>82.8</v>
      </c>
      <c r="H378" s="23" t="n">
        <v>0.024</v>
      </c>
      <c r="I378" s="24" t="n">
        <v>0.018</v>
      </c>
      <c r="J378" s="24" t="n">
        <v>9.24</v>
      </c>
      <c r="K378" s="25" t="n">
        <v>242</v>
      </c>
      <c r="L378" s="24" t="n">
        <v>2.76</v>
      </c>
      <c r="M378" s="24" t="n">
        <v>17.4</v>
      </c>
      <c r="N378" s="24" t="n">
        <v>18</v>
      </c>
      <c r="O378" s="24" t="n">
        <v>10.8</v>
      </c>
      <c r="P378" s="24" t="n">
        <v>0.54</v>
      </c>
      <c r="Q378" s="25" t="n">
        <v>160</v>
      </c>
      <c r="R378" s="25" t="n">
        <v>9.9</v>
      </c>
      <c r="S378" s="25" t="n">
        <v>0.15</v>
      </c>
      <c r="T378" s="25" t="n">
        <v>11</v>
      </c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</row>
    <row r="379" s="5" customFormat="true" ht="21" hidden="false" customHeight="true" outlineLevel="0" collapsed="false">
      <c r="A379" s="62" t="s">
        <v>211</v>
      </c>
      <c r="B379" s="27" t="s">
        <v>212</v>
      </c>
      <c r="C379" s="23" t="n">
        <v>200</v>
      </c>
      <c r="D379" s="23" t="n">
        <v>2.32</v>
      </c>
      <c r="E379" s="23" t="n">
        <v>2</v>
      </c>
      <c r="F379" s="23" t="n">
        <v>16.8</v>
      </c>
      <c r="G379" s="23" t="n">
        <v>96</v>
      </c>
      <c r="H379" s="23" t="n">
        <v>0.066</v>
      </c>
      <c r="I379" s="24" t="n">
        <v>0.043</v>
      </c>
      <c r="J379" s="24" t="n">
        <v>4.86</v>
      </c>
      <c r="K379" s="25" t="n">
        <v>97.6</v>
      </c>
      <c r="L379" s="24" t="n">
        <v>1.14</v>
      </c>
      <c r="M379" s="24" t="n">
        <v>42.4</v>
      </c>
      <c r="N379" s="24" t="n">
        <v>13.8</v>
      </c>
      <c r="O379" s="24" t="n">
        <v>20.8</v>
      </c>
      <c r="P379" s="24" t="n">
        <v>0.66</v>
      </c>
      <c r="Q379" s="25" t="n">
        <v>410</v>
      </c>
      <c r="R379" s="25" t="n">
        <v>16.8</v>
      </c>
      <c r="S379" s="25" t="n">
        <v>0.23</v>
      </c>
      <c r="T379" s="25" t="n">
        <v>32.8</v>
      </c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</row>
    <row r="380" s="5" customFormat="true" ht="21" hidden="false" customHeight="true" outlineLevel="0" collapsed="false">
      <c r="A380" s="27" t="s">
        <v>90</v>
      </c>
      <c r="B380" s="28" t="s">
        <v>91</v>
      </c>
      <c r="C380" s="23" t="n">
        <v>90</v>
      </c>
      <c r="D380" s="27" t="n">
        <v>12.51</v>
      </c>
      <c r="E380" s="27" t="n">
        <v>5.85</v>
      </c>
      <c r="F380" s="27" t="n">
        <v>3.6</v>
      </c>
      <c r="G380" s="27" t="n">
        <v>118.8</v>
      </c>
      <c r="H380" s="27" t="n">
        <v>0.048</v>
      </c>
      <c r="I380" s="30" t="n">
        <v>0.1</v>
      </c>
      <c r="J380" s="30" t="n">
        <v>0.96</v>
      </c>
      <c r="K380" s="31" t="n">
        <v>22.95</v>
      </c>
      <c r="L380" s="30" t="n">
        <v>0.48</v>
      </c>
      <c r="M380" s="30" t="n">
        <v>142.83</v>
      </c>
      <c r="N380" s="30" t="n">
        <v>13.8</v>
      </c>
      <c r="O380" s="30" t="n">
        <v>22.23</v>
      </c>
      <c r="P380" s="30" t="n">
        <v>1.98</v>
      </c>
      <c r="Q380" s="31" t="n">
        <v>290.25</v>
      </c>
      <c r="R380" s="31" t="n">
        <v>15.75</v>
      </c>
      <c r="S380" s="31" t="n">
        <v>0.29</v>
      </c>
      <c r="T380" s="31" t="n">
        <v>56.25</v>
      </c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</row>
    <row r="381" s="5" customFormat="true" ht="21" hidden="false" customHeight="true" outlineLevel="0" collapsed="false">
      <c r="A381" s="27" t="s">
        <v>35</v>
      </c>
      <c r="B381" s="28" t="s">
        <v>213</v>
      </c>
      <c r="C381" s="23" t="n">
        <v>150</v>
      </c>
      <c r="D381" s="27" t="n">
        <v>3</v>
      </c>
      <c r="E381" s="27" t="n">
        <v>5.85</v>
      </c>
      <c r="F381" s="27" t="n">
        <v>21.3</v>
      </c>
      <c r="G381" s="27" t="n">
        <v>151.5</v>
      </c>
      <c r="H381" s="27" t="n">
        <v>0.12</v>
      </c>
      <c r="I381" s="30" t="n">
        <v>0.09</v>
      </c>
      <c r="J381" s="30" t="n">
        <v>0.92</v>
      </c>
      <c r="K381" s="31" t="n">
        <v>14.4</v>
      </c>
      <c r="L381" s="30" t="n">
        <v>4.11</v>
      </c>
      <c r="M381" s="30" t="n">
        <v>159.38</v>
      </c>
      <c r="N381" s="30" t="n">
        <v>98.67</v>
      </c>
      <c r="O381" s="30" t="n">
        <v>23.13</v>
      </c>
      <c r="P381" s="30" t="n">
        <v>0.68</v>
      </c>
      <c r="Q381" s="31" t="n">
        <v>165</v>
      </c>
      <c r="R381" s="31" t="n">
        <v>17</v>
      </c>
      <c r="S381" s="31" t="n">
        <v>2.64</v>
      </c>
      <c r="T381" s="31" t="n">
        <v>12</v>
      </c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</row>
    <row r="382" customFormat="false" ht="21" hidden="false" customHeight="true" outlineLevel="0" collapsed="false">
      <c r="A382" s="27" t="s">
        <v>79</v>
      </c>
      <c r="B382" s="28" t="s">
        <v>80</v>
      </c>
      <c r="C382" s="23" t="n">
        <v>200</v>
      </c>
      <c r="D382" s="23" t="n">
        <v>0.33</v>
      </c>
      <c r="E382" s="23" t="n">
        <v>0</v>
      </c>
      <c r="F382" s="23" t="n">
        <v>22.66</v>
      </c>
      <c r="G382" s="23" t="n">
        <v>91.98</v>
      </c>
      <c r="H382" s="23" t="n">
        <v>0.02</v>
      </c>
      <c r="I382" s="24" t="n">
        <v>0.03</v>
      </c>
      <c r="J382" s="24" t="n">
        <v>5.6</v>
      </c>
      <c r="K382" s="25" t="n">
        <v>70</v>
      </c>
      <c r="L382" s="24" t="n">
        <v>0.11</v>
      </c>
      <c r="M382" s="24" t="n">
        <v>6.16</v>
      </c>
      <c r="N382" s="24" t="n">
        <v>28</v>
      </c>
      <c r="O382" s="24" t="n">
        <v>18</v>
      </c>
      <c r="P382" s="24" t="n">
        <v>1.28</v>
      </c>
      <c r="Q382" s="25" t="n">
        <v>285</v>
      </c>
      <c r="R382" s="25" t="n">
        <v>0</v>
      </c>
      <c r="S382" s="25" t="n">
        <v>0</v>
      </c>
      <c r="T382" s="25" t="n">
        <v>0</v>
      </c>
    </row>
    <row r="383" s="5" customFormat="true" ht="23.25" hidden="false" customHeight="true" outlineLevel="0" collapsed="false">
      <c r="A383" s="28" t="s">
        <v>39</v>
      </c>
      <c r="B383" s="27" t="s">
        <v>40</v>
      </c>
      <c r="C383" s="23" t="n">
        <v>30</v>
      </c>
      <c r="D383" s="27" t="n">
        <v>2.28</v>
      </c>
      <c r="E383" s="27" t="n">
        <v>0.24</v>
      </c>
      <c r="F383" s="27" t="n">
        <v>14.76</v>
      </c>
      <c r="G383" s="27" t="n">
        <v>70.5</v>
      </c>
      <c r="H383" s="27" t="n">
        <v>0.03</v>
      </c>
      <c r="I383" s="30" t="n">
        <v>0</v>
      </c>
      <c r="J383" s="30" t="n">
        <v>0</v>
      </c>
      <c r="K383" s="31" t="n">
        <v>0</v>
      </c>
      <c r="L383" s="30" t="n">
        <v>0.33</v>
      </c>
      <c r="M383" s="30" t="n">
        <v>19.5</v>
      </c>
      <c r="N383" s="30" t="n">
        <v>6</v>
      </c>
      <c r="O383" s="30" t="n">
        <v>4.2</v>
      </c>
      <c r="P383" s="30" t="n">
        <v>0.33</v>
      </c>
      <c r="Q383" s="31" t="n">
        <v>23.07</v>
      </c>
      <c r="R383" s="31" t="n">
        <v>1.05</v>
      </c>
      <c r="S383" s="31" t="n">
        <v>1.68</v>
      </c>
      <c r="T383" s="31" t="n">
        <v>0.53</v>
      </c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</row>
    <row r="384" s="5" customFormat="true" ht="21" hidden="false" customHeight="true" outlineLevel="0" collapsed="false">
      <c r="A384" s="28" t="s">
        <v>53</v>
      </c>
      <c r="B384" s="27" t="s">
        <v>54</v>
      </c>
      <c r="C384" s="23" t="n">
        <v>30</v>
      </c>
      <c r="D384" s="23" t="n">
        <v>1.98</v>
      </c>
      <c r="E384" s="23" t="n">
        <v>0.36</v>
      </c>
      <c r="F384" s="23" t="n">
        <v>10.2</v>
      </c>
      <c r="G384" s="23" t="n">
        <v>54.3</v>
      </c>
      <c r="H384" s="23" t="n">
        <v>0.054</v>
      </c>
      <c r="I384" s="24" t="n">
        <v>0.027</v>
      </c>
      <c r="J384" s="24" t="n">
        <v>0</v>
      </c>
      <c r="K384" s="25" t="n">
        <v>0</v>
      </c>
      <c r="L384" s="24" t="n">
        <v>0</v>
      </c>
      <c r="M384" s="24" t="n">
        <v>47.4</v>
      </c>
      <c r="N384" s="24" t="n">
        <v>10.5</v>
      </c>
      <c r="O384" s="24" t="n">
        <v>14.1</v>
      </c>
      <c r="P384" s="24" t="n">
        <v>1.17</v>
      </c>
      <c r="Q384" s="25" t="n">
        <v>73.2</v>
      </c>
      <c r="R384" s="25" t="n">
        <v>0.96</v>
      </c>
      <c r="S384" s="25" t="n">
        <v>1.65</v>
      </c>
      <c r="T384" s="25" t="n">
        <v>7.2</v>
      </c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</row>
    <row r="385" s="5" customFormat="true" ht="21" hidden="false" customHeight="true" outlineLevel="0" collapsed="false">
      <c r="A385" s="27"/>
      <c r="B385" s="32" t="s">
        <v>41</v>
      </c>
      <c r="C385" s="37" t="n">
        <f aca="false">SUM(C378:C384)</f>
        <v>760</v>
      </c>
      <c r="D385" s="37" t="n">
        <f aca="false">SUM(D378:D384)</f>
        <v>23.08</v>
      </c>
      <c r="E385" s="37" t="n">
        <f aca="false">SUM(E378:E384)</f>
        <v>20.36</v>
      </c>
      <c r="F385" s="37" t="n">
        <f aca="false">SUM(F378:F384)</f>
        <v>95.68</v>
      </c>
      <c r="G385" s="37" t="n">
        <f aca="false">SUM(G378:G384)</f>
        <v>665.88</v>
      </c>
      <c r="H385" s="37" t="n">
        <f aca="false">SUM(H378:H384)</f>
        <v>0.362</v>
      </c>
      <c r="I385" s="38" t="n">
        <f aca="false">SUM(I378:I384)</f>
        <v>0.308</v>
      </c>
      <c r="J385" s="38" t="n">
        <f aca="false">SUM(J378:J384)</f>
        <v>21.58</v>
      </c>
      <c r="K385" s="39" t="n">
        <f aca="false">SUM(K378:K384)</f>
        <v>446.95</v>
      </c>
      <c r="L385" s="38" t="n">
        <f aca="false">SUM(L378:L384)</f>
        <v>8.93</v>
      </c>
      <c r="M385" s="38" t="n">
        <f aca="false">SUM(M378:M384)</f>
        <v>435.07</v>
      </c>
      <c r="N385" s="38" t="n">
        <f aca="false">SUM(N378:N384)</f>
        <v>188.77</v>
      </c>
      <c r="O385" s="38" t="n">
        <f aca="false">SUM(O378:O384)</f>
        <v>113.26</v>
      </c>
      <c r="P385" s="38" t="n">
        <f aca="false">SUM(P378:P384)</f>
        <v>6.64</v>
      </c>
      <c r="Q385" s="39" t="n">
        <f aca="false">SUM(Q378:Q384)</f>
        <v>1406.52</v>
      </c>
      <c r="R385" s="39" t="n">
        <f aca="false">SUM(R378:R384)</f>
        <v>61.46</v>
      </c>
      <c r="S385" s="39" t="n">
        <f aca="false">SUM(S378:S384)</f>
        <v>6.64</v>
      </c>
      <c r="T385" s="39" t="n">
        <f aca="false">SUM(T378:T384)</f>
        <v>119.78</v>
      </c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</row>
    <row r="386" s="5" customFormat="true" ht="21" hidden="false" customHeight="true" outlineLevel="0" collapsed="false">
      <c r="A386" s="20" t="s">
        <v>55</v>
      </c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1"/>
      <c r="R386" s="21"/>
      <c r="S386" s="21"/>
      <c r="T386" s="2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</row>
    <row r="387" s="5" customFormat="true" ht="44" hidden="false" customHeight="true" outlineLevel="0" collapsed="false">
      <c r="A387" s="22" t="s">
        <v>209</v>
      </c>
      <c r="B387" s="28" t="s">
        <v>210</v>
      </c>
      <c r="C387" s="23" t="n">
        <v>60</v>
      </c>
      <c r="D387" s="23" t="n">
        <v>0.66</v>
      </c>
      <c r="E387" s="23" t="n">
        <v>6.06</v>
      </c>
      <c r="F387" s="23" t="n">
        <v>6.36</v>
      </c>
      <c r="G387" s="23" t="n">
        <v>82.8</v>
      </c>
      <c r="H387" s="23" t="n">
        <v>0.024</v>
      </c>
      <c r="I387" s="24" t="n">
        <v>0.18</v>
      </c>
      <c r="J387" s="24" t="n">
        <v>9.24</v>
      </c>
      <c r="K387" s="25" t="n">
        <v>242</v>
      </c>
      <c r="L387" s="24" t="n">
        <v>2.76</v>
      </c>
      <c r="M387" s="24" t="n">
        <v>17.4</v>
      </c>
      <c r="N387" s="24" t="n">
        <v>18</v>
      </c>
      <c r="O387" s="24" t="n">
        <v>10.8</v>
      </c>
      <c r="P387" s="24" t="n">
        <v>0.54</v>
      </c>
      <c r="Q387" s="25" t="n">
        <v>160</v>
      </c>
      <c r="R387" s="25" t="n">
        <v>9.9</v>
      </c>
      <c r="S387" s="25" t="n">
        <v>0.15</v>
      </c>
      <c r="T387" s="25" t="n">
        <v>11</v>
      </c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</row>
    <row r="388" s="5" customFormat="true" ht="21" hidden="false" customHeight="true" outlineLevel="0" collapsed="false">
      <c r="A388" s="62" t="s">
        <v>211</v>
      </c>
      <c r="B388" s="27" t="s">
        <v>212</v>
      </c>
      <c r="C388" s="23" t="n">
        <v>200</v>
      </c>
      <c r="D388" s="23" t="n">
        <v>2.32</v>
      </c>
      <c r="E388" s="23" t="n">
        <v>2</v>
      </c>
      <c r="F388" s="23" t="n">
        <v>16.8</v>
      </c>
      <c r="G388" s="23" t="n">
        <v>96</v>
      </c>
      <c r="H388" s="23" t="n">
        <v>0.066</v>
      </c>
      <c r="I388" s="24" t="n">
        <v>0.043</v>
      </c>
      <c r="J388" s="24" t="n">
        <v>4.86</v>
      </c>
      <c r="K388" s="25" t="n">
        <v>97.6</v>
      </c>
      <c r="L388" s="24" t="n">
        <v>1.14</v>
      </c>
      <c r="M388" s="24" t="n">
        <v>42.4</v>
      </c>
      <c r="N388" s="24" t="n">
        <v>13.8</v>
      </c>
      <c r="O388" s="24" t="n">
        <v>20.8</v>
      </c>
      <c r="P388" s="24" t="n">
        <v>0.66</v>
      </c>
      <c r="Q388" s="25" t="n">
        <v>410</v>
      </c>
      <c r="R388" s="25" t="n">
        <v>16.8</v>
      </c>
      <c r="S388" s="25" t="n">
        <v>0.19</v>
      </c>
      <c r="T388" s="25" t="n">
        <v>32.8</v>
      </c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</row>
    <row r="389" s="5" customFormat="true" ht="21" hidden="false" customHeight="true" outlineLevel="0" collapsed="false">
      <c r="A389" s="27" t="s">
        <v>207</v>
      </c>
      <c r="B389" s="27" t="s">
        <v>208</v>
      </c>
      <c r="C389" s="23" t="n">
        <v>90</v>
      </c>
      <c r="D389" s="27" t="n">
        <v>14.2</v>
      </c>
      <c r="E389" s="27" t="n">
        <v>8.39</v>
      </c>
      <c r="F389" s="27" t="n">
        <v>11.3</v>
      </c>
      <c r="G389" s="27" t="n">
        <v>177.52</v>
      </c>
      <c r="H389" s="27" t="n">
        <v>0.09</v>
      </c>
      <c r="I389" s="30" t="n">
        <v>0.09</v>
      </c>
      <c r="J389" s="30" t="n">
        <v>0.081</v>
      </c>
      <c r="K389" s="31" t="n">
        <v>13.6</v>
      </c>
      <c r="L389" s="30" t="n">
        <v>0.36</v>
      </c>
      <c r="M389" s="30" t="n">
        <v>84.87</v>
      </c>
      <c r="N389" s="30" t="n">
        <v>33.39</v>
      </c>
      <c r="O389" s="30" t="n">
        <v>16.71</v>
      </c>
      <c r="P389" s="30" t="n">
        <v>1.03</v>
      </c>
      <c r="Q389" s="31" t="n">
        <v>180</v>
      </c>
      <c r="R389" s="31" t="n">
        <v>13.2</v>
      </c>
      <c r="S389" s="31" t="n">
        <v>13.9</v>
      </c>
      <c r="T389" s="31" t="n">
        <v>91.49</v>
      </c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</row>
    <row r="390" s="5" customFormat="true" ht="21" hidden="false" customHeight="true" outlineLevel="0" collapsed="false">
      <c r="A390" s="27" t="s">
        <v>142</v>
      </c>
      <c r="B390" s="27" t="s">
        <v>130</v>
      </c>
      <c r="C390" s="23" t="n">
        <v>150</v>
      </c>
      <c r="D390" s="27" t="n">
        <v>3.19</v>
      </c>
      <c r="E390" s="27" t="n">
        <v>6.06</v>
      </c>
      <c r="F390" s="27" t="n">
        <v>23.29</v>
      </c>
      <c r="G390" s="27" t="n">
        <v>160.4</v>
      </c>
      <c r="H390" s="27" t="n">
        <v>0.13</v>
      </c>
      <c r="I390" s="30" t="n">
        <v>0.11</v>
      </c>
      <c r="J390" s="30" t="n">
        <v>5.38</v>
      </c>
      <c r="K390" s="31" t="n">
        <v>23.8</v>
      </c>
      <c r="L390" s="30" t="n">
        <v>0.19</v>
      </c>
      <c r="M390" s="30" t="n">
        <v>88.08</v>
      </c>
      <c r="N390" s="30" t="n">
        <v>39.9</v>
      </c>
      <c r="O390" s="30" t="n">
        <v>27.8</v>
      </c>
      <c r="P390" s="30" t="n">
        <v>1</v>
      </c>
      <c r="Q390" s="31" t="n">
        <v>624</v>
      </c>
      <c r="R390" s="31" t="n">
        <v>28.5</v>
      </c>
      <c r="S390" s="31" t="n">
        <v>0.8</v>
      </c>
      <c r="T390" s="31" t="n">
        <v>45.87</v>
      </c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</row>
    <row r="391" s="5" customFormat="true" ht="23.25" hidden="false" customHeight="true" outlineLevel="0" collapsed="false">
      <c r="A391" s="27" t="s">
        <v>79</v>
      </c>
      <c r="B391" s="28" t="s">
        <v>80</v>
      </c>
      <c r="C391" s="23" t="n">
        <v>200</v>
      </c>
      <c r="D391" s="23" t="n">
        <v>0.33</v>
      </c>
      <c r="E391" s="23" t="n">
        <v>0</v>
      </c>
      <c r="F391" s="23" t="n">
        <v>22.66</v>
      </c>
      <c r="G391" s="23" t="n">
        <v>91.98</v>
      </c>
      <c r="H391" s="23" t="n">
        <v>0.02</v>
      </c>
      <c r="I391" s="24" t="n">
        <v>0.03</v>
      </c>
      <c r="J391" s="24" t="n">
        <v>5.6</v>
      </c>
      <c r="K391" s="25" t="n">
        <v>70</v>
      </c>
      <c r="L391" s="24" t="n">
        <v>0.11</v>
      </c>
      <c r="M391" s="24" t="n">
        <v>6.16</v>
      </c>
      <c r="N391" s="24" t="n">
        <v>28</v>
      </c>
      <c r="O391" s="24" t="n">
        <v>18</v>
      </c>
      <c r="P391" s="24" t="n">
        <v>1.28</v>
      </c>
      <c r="Q391" s="25" t="n">
        <v>285</v>
      </c>
      <c r="R391" s="25" t="n">
        <v>0</v>
      </c>
      <c r="S391" s="25" t="n">
        <v>0</v>
      </c>
      <c r="T391" s="25" t="n">
        <v>0</v>
      </c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</row>
    <row r="392" s="5" customFormat="true" ht="23.25" hidden="false" customHeight="true" outlineLevel="0" collapsed="false">
      <c r="A392" s="28" t="s">
        <v>39</v>
      </c>
      <c r="B392" s="27" t="s">
        <v>40</v>
      </c>
      <c r="C392" s="23" t="n">
        <v>30</v>
      </c>
      <c r="D392" s="27" t="n">
        <v>2.28</v>
      </c>
      <c r="E392" s="27" t="n">
        <v>0.24</v>
      </c>
      <c r="F392" s="27" t="n">
        <v>14.76</v>
      </c>
      <c r="G392" s="27" t="n">
        <v>70.5</v>
      </c>
      <c r="H392" s="27" t="n">
        <v>0.03</v>
      </c>
      <c r="I392" s="30" t="n">
        <v>0</v>
      </c>
      <c r="J392" s="30" t="n">
        <v>0</v>
      </c>
      <c r="K392" s="31" t="n">
        <v>0</v>
      </c>
      <c r="L392" s="30" t="n">
        <v>0.33</v>
      </c>
      <c r="M392" s="30" t="n">
        <v>19.5</v>
      </c>
      <c r="N392" s="30" t="n">
        <v>6</v>
      </c>
      <c r="O392" s="30" t="n">
        <v>4.2</v>
      </c>
      <c r="P392" s="30" t="n">
        <v>0.33</v>
      </c>
      <c r="Q392" s="31" t="n">
        <v>23.07</v>
      </c>
      <c r="R392" s="31" t="n">
        <v>1.05</v>
      </c>
      <c r="S392" s="31" t="n">
        <v>1.68</v>
      </c>
      <c r="T392" s="31" t="n">
        <v>0.53</v>
      </c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</row>
    <row r="393" s="5" customFormat="true" ht="21" hidden="false" customHeight="true" outlineLevel="0" collapsed="false">
      <c r="A393" s="28" t="s">
        <v>53</v>
      </c>
      <c r="B393" s="27" t="s">
        <v>54</v>
      </c>
      <c r="C393" s="23" t="n">
        <v>30</v>
      </c>
      <c r="D393" s="23" t="n">
        <v>1.98</v>
      </c>
      <c r="E393" s="23" t="n">
        <v>0.36</v>
      </c>
      <c r="F393" s="23" t="n">
        <v>10.2</v>
      </c>
      <c r="G393" s="23" t="n">
        <v>54.3</v>
      </c>
      <c r="H393" s="23" t="n">
        <v>0.054</v>
      </c>
      <c r="I393" s="24" t="n">
        <v>0.027</v>
      </c>
      <c r="J393" s="24" t="n">
        <v>0</v>
      </c>
      <c r="K393" s="25" t="n">
        <v>0</v>
      </c>
      <c r="L393" s="24" t="n">
        <v>0</v>
      </c>
      <c r="M393" s="24" t="n">
        <v>47.4</v>
      </c>
      <c r="N393" s="24" t="n">
        <v>10.5</v>
      </c>
      <c r="O393" s="24" t="n">
        <v>14.1</v>
      </c>
      <c r="P393" s="24" t="n">
        <v>1.17</v>
      </c>
      <c r="Q393" s="25" t="n">
        <v>73.2</v>
      </c>
      <c r="R393" s="25" t="n">
        <v>0.96</v>
      </c>
      <c r="S393" s="25" t="n">
        <v>1.65</v>
      </c>
      <c r="T393" s="25" t="n">
        <v>7.2</v>
      </c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</row>
    <row r="394" s="5" customFormat="true" ht="21" hidden="false" customHeight="true" outlineLevel="0" collapsed="false">
      <c r="A394" s="27"/>
      <c r="B394" s="32" t="s">
        <v>41</v>
      </c>
      <c r="C394" s="37" t="n">
        <f aca="false">SUM(C387:C393)</f>
        <v>760</v>
      </c>
      <c r="D394" s="37" t="n">
        <f aca="false">SUM(D387:D393)</f>
        <v>24.96</v>
      </c>
      <c r="E394" s="37" t="n">
        <f aca="false">SUM(E387:E393)</f>
        <v>23.11</v>
      </c>
      <c r="F394" s="37" t="n">
        <f aca="false">SUM(F387:F393)</f>
        <v>105.37</v>
      </c>
      <c r="G394" s="37" t="n">
        <f aca="false">SUM(G387:G393)</f>
        <v>733.5</v>
      </c>
      <c r="H394" s="37" t="n">
        <f aca="false">SUM(H387:H393)</f>
        <v>0.414</v>
      </c>
      <c r="I394" s="38" t="n">
        <f aca="false">SUM(I387:I393)</f>
        <v>0.48</v>
      </c>
      <c r="J394" s="38" t="n">
        <f aca="false">SUM(J387:J393)</f>
        <v>25.161</v>
      </c>
      <c r="K394" s="39" t="n">
        <f aca="false">SUM(K387:K393)</f>
        <v>447</v>
      </c>
      <c r="L394" s="38" t="n">
        <f aca="false">SUM(L387:L393)</f>
        <v>4.89</v>
      </c>
      <c r="M394" s="38" t="n">
        <f aca="false">SUM(M387:M393)</f>
        <v>305.81</v>
      </c>
      <c r="N394" s="38" t="n">
        <f aca="false">SUM(N387:N393)</f>
        <v>149.59</v>
      </c>
      <c r="O394" s="38" t="n">
        <f aca="false">SUM(O387:O393)</f>
        <v>112.41</v>
      </c>
      <c r="P394" s="38" t="n">
        <f aca="false">SUM(P387:P393)</f>
        <v>6.01</v>
      </c>
      <c r="Q394" s="39" t="n">
        <f aca="false">SUM(Q387:Q393)</f>
        <v>1755.27</v>
      </c>
      <c r="R394" s="39" t="n">
        <f aca="false">SUM(R387:R393)</f>
        <v>70.41</v>
      </c>
      <c r="S394" s="39" t="n">
        <f aca="false">SUM(S387:S393)</f>
        <v>18.37</v>
      </c>
      <c r="T394" s="39" t="n">
        <f aca="false">SUM(T387:T393)</f>
        <v>188.89</v>
      </c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</row>
    <row r="395" s="5" customFormat="true" ht="21" hidden="false" customHeight="true" outlineLevel="0" collapsed="false">
      <c r="A395" s="20" t="s">
        <v>56</v>
      </c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1"/>
      <c r="R395" s="21"/>
      <c r="S395" s="21"/>
      <c r="T395" s="2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</row>
    <row r="396" s="5" customFormat="true" ht="21" hidden="false" customHeight="true" outlineLevel="0" collapsed="false">
      <c r="A396" s="27" t="s">
        <v>83</v>
      </c>
      <c r="B396" s="27" t="s">
        <v>84</v>
      </c>
      <c r="C396" s="23" t="n">
        <v>200</v>
      </c>
      <c r="D396" s="23" t="n">
        <v>1.4</v>
      </c>
      <c r="E396" s="23" t="n">
        <v>1.6</v>
      </c>
      <c r="F396" s="23" t="n">
        <v>17.34</v>
      </c>
      <c r="G396" s="23" t="n">
        <v>89.32</v>
      </c>
      <c r="H396" s="23" t="n">
        <v>0.02</v>
      </c>
      <c r="I396" s="24" t="n">
        <v>0.07</v>
      </c>
      <c r="J396" s="24" t="n">
        <v>0.61</v>
      </c>
      <c r="K396" s="25" t="n">
        <v>0.01</v>
      </c>
      <c r="L396" s="24" t="n">
        <v>0</v>
      </c>
      <c r="M396" s="24" t="n">
        <v>43.45</v>
      </c>
      <c r="N396" s="24" t="n">
        <v>58.61</v>
      </c>
      <c r="O396" s="24" t="n">
        <v>7.71</v>
      </c>
      <c r="P396" s="24" t="n">
        <v>0.25</v>
      </c>
      <c r="Q396" s="25" t="n">
        <v>81</v>
      </c>
      <c r="R396" s="25" t="n">
        <v>4.5</v>
      </c>
      <c r="S396" s="25" t="n">
        <v>0.88</v>
      </c>
      <c r="T396" s="25" t="n">
        <v>10</v>
      </c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</row>
    <row r="397" s="5" customFormat="true" ht="21" hidden="false" customHeight="true" outlineLevel="0" collapsed="false">
      <c r="A397" s="22" t="s">
        <v>85</v>
      </c>
      <c r="B397" s="28" t="s">
        <v>86</v>
      </c>
      <c r="C397" s="23" t="n">
        <v>100</v>
      </c>
      <c r="D397" s="27" t="n">
        <v>6</v>
      </c>
      <c r="E397" s="27" t="n">
        <v>2.83</v>
      </c>
      <c r="F397" s="27" t="n">
        <v>37</v>
      </c>
      <c r="G397" s="30" t="n">
        <v>196.67</v>
      </c>
      <c r="H397" s="27" t="n">
        <v>0.083</v>
      </c>
      <c r="I397" s="30" t="n">
        <v>0.18</v>
      </c>
      <c r="J397" s="30" t="n">
        <v>0</v>
      </c>
      <c r="K397" s="31" t="n">
        <v>90</v>
      </c>
      <c r="L397" s="30" t="n">
        <v>0.83</v>
      </c>
      <c r="M397" s="30" t="n">
        <v>46.67</v>
      </c>
      <c r="N397" s="30" t="n">
        <v>110</v>
      </c>
      <c r="O397" s="30" t="n">
        <v>8.33</v>
      </c>
      <c r="P397" s="30" t="n">
        <v>0.67</v>
      </c>
      <c r="Q397" s="31" t="n">
        <v>75</v>
      </c>
      <c r="R397" s="31" t="n">
        <v>7.2</v>
      </c>
      <c r="S397" s="31" t="n">
        <v>20.2</v>
      </c>
      <c r="T397" s="31" t="n">
        <v>30</v>
      </c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</row>
    <row r="398" s="5" customFormat="true" ht="20.25" hidden="false" customHeight="true" outlineLevel="0" collapsed="false">
      <c r="A398" s="27"/>
      <c r="B398" s="32" t="s">
        <v>41</v>
      </c>
      <c r="C398" s="32" t="n">
        <f aca="false">SUM(C396:C397)</f>
        <v>300</v>
      </c>
      <c r="D398" s="32" t="n">
        <f aca="false">SUM(D396:D397)</f>
        <v>7.4</v>
      </c>
      <c r="E398" s="32" t="n">
        <f aca="false">SUM(E396:E397)</f>
        <v>4.43</v>
      </c>
      <c r="F398" s="32" t="n">
        <f aca="false">SUM(F396:F397)</f>
        <v>54.34</v>
      </c>
      <c r="G398" s="32" t="n">
        <f aca="false">SUM(G396:G397)</f>
        <v>285.99</v>
      </c>
      <c r="H398" s="32" t="n">
        <f aca="false">SUM(H396:H397)</f>
        <v>0.103</v>
      </c>
      <c r="I398" s="33" t="n">
        <f aca="false">SUM(I396:I397)</f>
        <v>0.25</v>
      </c>
      <c r="J398" s="33" t="n">
        <f aca="false">SUM(J396:J397)</f>
        <v>0.61</v>
      </c>
      <c r="K398" s="34" t="n">
        <f aca="false">SUM(K396:K397)</f>
        <v>90.01</v>
      </c>
      <c r="L398" s="33" t="n">
        <f aca="false">SUM(L396:L397)</f>
        <v>0.83</v>
      </c>
      <c r="M398" s="33" t="n">
        <f aca="false">SUM(M396:M397)</f>
        <v>90.12</v>
      </c>
      <c r="N398" s="33" t="n">
        <f aca="false">SUM(N396:N397)</f>
        <v>168.61</v>
      </c>
      <c r="O398" s="33" t="n">
        <f aca="false">SUM(O396:O397)</f>
        <v>16.04</v>
      </c>
      <c r="P398" s="33" t="n">
        <f aca="false">SUM(P396:P397)</f>
        <v>0.92</v>
      </c>
      <c r="Q398" s="34" t="n">
        <f aca="false">SUM(Q396:Q397)</f>
        <v>156</v>
      </c>
      <c r="R398" s="34" t="n">
        <f aca="false">SUM(R396:R397)</f>
        <v>11.7</v>
      </c>
      <c r="S398" s="34" t="n">
        <f aca="false">SUM(S396:S397)</f>
        <v>21.08</v>
      </c>
      <c r="T398" s="34" t="n">
        <f aca="false">SUM(T396:T397)</f>
        <v>40</v>
      </c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</row>
    <row r="399" s="5" customFormat="true" ht="20.25" hidden="false" customHeight="true" outlineLevel="0" collapsed="false">
      <c r="A399" s="27"/>
      <c r="B399" s="32" t="s">
        <v>61</v>
      </c>
      <c r="C399" s="32"/>
      <c r="D399" s="32" t="n">
        <f aca="false">D376+D385+D398</f>
        <v>48.66</v>
      </c>
      <c r="E399" s="32" t="n">
        <f aca="false">E376+E385+E398</f>
        <v>38.57</v>
      </c>
      <c r="F399" s="32" t="n">
        <f aca="false">F376+F385+F398</f>
        <v>212.22</v>
      </c>
      <c r="G399" s="32" t="n">
        <f aca="false">G376+G385+G398</f>
        <v>1397.43</v>
      </c>
      <c r="H399" s="32" t="n">
        <f aca="false">H376+H385+H398</f>
        <v>0.758</v>
      </c>
      <c r="I399" s="33" t="n">
        <f aca="false">I376+I385+I398</f>
        <v>0.817</v>
      </c>
      <c r="J399" s="33" t="n">
        <f aca="false">J376+J385+J398</f>
        <v>35.442</v>
      </c>
      <c r="K399" s="34" t="n">
        <f aca="false">K376+K385+K398</f>
        <v>583.88</v>
      </c>
      <c r="L399" s="33" t="n">
        <f aca="false">L376+L385+L398</f>
        <v>10.61</v>
      </c>
      <c r="M399" s="33" t="n">
        <f aca="false">M376+M385+M398</f>
        <v>729.5</v>
      </c>
      <c r="N399" s="33" t="n">
        <f aca="false">N376+N385+N398</f>
        <v>449.71</v>
      </c>
      <c r="O399" s="33" t="n">
        <f aca="false">O376+O385+O398</f>
        <v>187.06</v>
      </c>
      <c r="P399" s="33" t="n">
        <f aca="false">P376+P385+P398</f>
        <v>10.34</v>
      </c>
      <c r="Q399" s="34" t="n">
        <f aca="false">Q376+Q385+Q398</f>
        <v>2541.95</v>
      </c>
      <c r="R399" s="34" t="n">
        <f aca="false">R376+R385+R398</f>
        <v>120.04</v>
      </c>
      <c r="S399" s="34" t="n">
        <f aca="false">S376+S385+S398</f>
        <v>33.075</v>
      </c>
      <c r="T399" s="34" t="n">
        <f aca="false">T376+T385+T398</f>
        <v>264.57</v>
      </c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</row>
    <row r="400" s="5" customFormat="true" ht="20.25" hidden="false" customHeight="true" outlineLevel="0" collapsed="false">
      <c r="A400" s="4" t="s">
        <v>0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</row>
    <row r="401" s="5" customFormat="true" ht="20.25" hidden="false" customHeight="true" outlineLevel="0" collapsed="false">
      <c r="A401" s="4" t="s">
        <v>1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</row>
    <row r="402" s="5" customFormat="true" ht="21" hidden="false" customHeight="true" outlineLevel="0" collapsed="false">
      <c r="A402" s="4" t="s">
        <v>2</v>
      </c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</row>
    <row r="403" s="5" customFormat="true" ht="18.75" hidden="false" customHeight="true" outlineLevel="0" collapsed="false">
      <c r="A403" s="6"/>
      <c r="B403" s="6"/>
      <c r="C403" s="7" t="s">
        <v>214</v>
      </c>
      <c r="D403" s="7"/>
      <c r="E403" s="7"/>
      <c r="F403" s="7"/>
      <c r="G403" s="4"/>
      <c r="H403" s="7" t="s">
        <v>4</v>
      </c>
      <c r="I403" s="7"/>
      <c r="J403" s="7"/>
      <c r="K403" s="7"/>
      <c r="L403" s="7"/>
      <c r="M403" s="7"/>
      <c r="N403" s="8"/>
      <c r="O403" s="8"/>
      <c r="P403" s="8"/>
      <c r="Q403" s="4"/>
      <c r="R403" s="4"/>
      <c r="S403" s="4"/>
      <c r="T403" s="4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</row>
    <row r="404" s="5" customFormat="true" ht="14.25" hidden="false" customHeight="true" outlineLevel="0" collapsed="false">
      <c r="A404" s="9"/>
      <c r="B404" s="9"/>
      <c r="C404" s="10" t="s">
        <v>166</v>
      </c>
      <c r="D404" s="10"/>
      <c r="E404" s="10"/>
      <c r="F404" s="10"/>
      <c r="G404" s="4"/>
      <c r="H404" s="10" t="s">
        <v>6</v>
      </c>
      <c r="I404" s="10"/>
      <c r="J404" s="10"/>
      <c r="K404" s="10"/>
      <c r="L404" s="10"/>
      <c r="M404" s="10"/>
      <c r="N404" s="11"/>
      <c r="O404" s="11"/>
      <c r="P404" s="11"/>
      <c r="Q404" s="4"/>
      <c r="R404" s="4"/>
      <c r="S404" s="4"/>
      <c r="T404" s="4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</row>
    <row r="405" s="5" customFormat="true" ht="21" hidden="false" customHeight="true" outlineLevel="0" collapsed="false">
      <c r="A405" s="12" t="s">
        <v>7</v>
      </c>
      <c r="B405" s="12" t="s">
        <v>8</v>
      </c>
      <c r="C405" s="13" t="s">
        <v>9</v>
      </c>
      <c r="D405" s="12" t="s">
        <v>10</v>
      </c>
      <c r="E405" s="12"/>
      <c r="F405" s="12"/>
      <c r="G405" s="14" t="s">
        <v>11</v>
      </c>
      <c r="H405" s="12" t="s">
        <v>12</v>
      </c>
      <c r="I405" s="12"/>
      <c r="J405" s="12"/>
      <c r="K405" s="12"/>
      <c r="L405" s="12"/>
      <c r="M405" s="15" t="s">
        <v>13</v>
      </c>
      <c r="N405" s="15"/>
      <c r="O405" s="15"/>
      <c r="P405" s="15"/>
      <c r="Q405" s="16"/>
      <c r="R405" s="16"/>
      <c r="S405" s="16"/>
      <c r="T405" s="16"/>
    </row>
    <row r="406" s="5" customFormat="true" ht="21" hidden="false" customHeight="true" outlineLevel="0" collapsed="false">
      <c r="A406" s="12"/>
      <c r="B406" s="12"/>
      <c r="C406" s="12"/>
      <c r="D406" s="17" t="s">
        <v>14</v>
      </c>
      <c r="E406" s="17" t="s">
        <v>15</v>
      </c>
      <c r="F406" s="17" t="s">
        <v>16</v>
      </c>
      <c r="G406" s="14"/>
      <c r="H406" s="17" t="s">
        <v>17</v>
      </c>
      <c r="I406" s="15" t="s">
        <v>18</v>
      </c>
      <c r="J406" s="15" t="s">
        <v>19</v>
      </c>
      <c r="K406" s="12" t="s">
        <v>20</v>
      </c>
      <c r="L406" s="15" t="s">
        <v>21</v>
      </c>
      <c r="M406" s="15" t="s">
        <v>22</v>
      </c>
      <c r="N406" s="18" t="s">
        <v>23</v>
      </c>
      <c r="O406" s="18" t="s">
        <v>24</v>
      </c>
      <c r="P406" s="18" t="s">
        <v>25</v>
      </c>
      <c r="Q406" s="12" t="s">
        <v>26</v>
      </c>
      <c r="R406" s="12" t="s">
        <v>27</v>
      </c>
      <c r="S406" s="12" t="s">
        <v>28</v>
      </c>
      <c r="T406" s="12" t="s">
        <v>29</v>
      </c>
    </row>
    <row r="407" s="5" customFormat="true" ht="21" hidden="false" customHeight="true" outlineLevel="0" collapsed="false">
      <c r="A407" s="12" t="n">
        <v>1</v>
      </c>
      <c r="B407" s="12" t="n">
        <v>2</v>
      </c>
      <c r="C407" s="12" t="n">
        <v>3</v>
      </c>
      <c r="D407" s="17" t="n">
        <v>4</v>
      </c>
      <c r="E407" s="17" t="n">
        <v>5</v>
      </c>
      <c r="F407" s="17" t="n">
        <v>6</v>
      </c>
      <c r="G407" s="19" t="n">
        <v>7</v>
      </c>
      <c r="H407" s="17" t="n">
        <v>8</v>
      </c>
      <c r="I407" s="15" t="n">
        <v>9</v>
      </c>
      <c r="J407" s="15" t="n">
        <v>10</v>
      </c>
      <c r="K407" s="12" t="n">
        <v>11</v>
      </c>
      <c r="L407" s="15" t="n">
        <v>13</v>
      </c>
      <c r="M407" s="15" t="n">
        <v>14</v>
      </c>
      <c r="N407" s="15" t="n">
        <v>15</v>
      </c>
      <c r="O407" s="15" t="n">
        <v>16</v>
      </c>
      <c r="P407" s="15" t="n">
        <v>17</v>
      </c>
      <c r="Q407" s="12" t="n">
        <v>18</v>
      </c>
      <c r="R407" s="12" t="n">
        <v>19</v>
      </c>
      <c r="S407" s="12" t="n">
        <v>20</v>
      </c>
      <c r="T407" s="12" t="n">
        <v>21</v>
      </c>
    </row>
    <row r="408" s="5" customFormat="true" ht="21" hidden="false" customHeight="true" outlineLevel="0" collapsed="false">
      <c r="A408" s="9" t="s">
        <v>30</v>
      </c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4"/>
      <c r="R408" s="4"/>
      <c r="S408" s="4"/>
      <c r="T408" s="4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</row>
    <row r="409" s="5" customFormat="true" ht="21" hidden="false" customHeight="true" outlineLevel="0" collapsed="false">
      <c r="A409" s="22" t="s">
        <v>144</v>
      </c>
      <c r="B409" s="22" t="s">
        <v>145</v>
      </c>
      <c r="C409" s="23" t="n">
        <v>16</v>
      </c>
      <c r="D409" s="23" t="n">
        <v>3.93</v>
      </c>
      <c r="E409" s="23" t="n">
        <v>5.01</v>
      </c>
      <c r="F409" s="23" t="n">
        <v>0</v>
      </c>
      <c r="G409" s="23" t="n">
        <v>61.76</v>
      </c>
      <c r="H409" s="23" t="n">
        <v>0.005</v>
      </c>
      <c r="I409" s="24" t="n">
        <v>0.1</v>
      </c>
      <c r="J409" s="24" t="n">
        <v>0.1</v>
      </c>
      <c r="K409" s="25" t="n">
        <v>440.5</v>
      </c>
      <c r="L409" s="24" t="n">
        <v>0.06</v>
      </c>
      <c r="M409" s="24" t="n">
        <v>118.59</v>
      </c>
      <c r="N409" s="24" t="n">
        <v>19.53</v>
      </c>
      <c r="O409" s="24" t="n">
        <v>5.98</v>
      </c>
      <c r="P409" s="24" t="n">
        <v>0.17</v>
      </c>
      <c r="Q409" s="25" t="n">
        <v>14.68</v>
      </c>
      <c r="R409" s="25" t="n">
        <v>0</v>
      </c>
      <c r="S409" s="25" t="n">
        <v>2.47</v>
      </c>
      <c r="T409" s="25" t="n">
        <v>0</v>
      </c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</row>
    <row r="410" s="5" customFormat="true" ht="21" hidden="false" customHeight="true" outlineLevel="0" collapsed="false">
      <c r="A410" s="27" t="s">
        <v>150</v>
      </c>
      <c r="B410" s="28" t="s">
        <v>151</v>
      </c>
      <c r="C410" s="27" t="n">
        <v>100</v>
      </c>
      <c r="D410" s="27" t="n">
        <v>7.67</v>
      </c>
      <c r="E410" s="27" t="n">
        <v>6.48</v>
      </c>
      <c r="F410" s="27" t="n">
        <v>48.17</v>
      </c>
      <c r="G410" s="30" t="n">
        <v>282.17</v>
      </c>
      <c r="H410" s="27" t="n">
        <v>0.17</v>
      </c>
      <c r="I410" s="30" t="n">
        <v>0.05</v>
      </c>
      <c r="J410" s="30" t="n">
        <v>0</v>
      </c>
      <c r="K410" s="31" t="n">
        <v>31.9</v>
      </c>
      <c r="L410" s="30" t="n">
        <v>1.38</v>
      </c>
      <c r="M410" s="30" t="n">
        <v>97.58</v>
      </c>
      <c r="N410" s="30" t="n">
        <v>15.52</v>
      </c>
      <c r="O410" s="30" t="n">
        <v>10.57</v>
      </c>
      <c r="P410" s="30" t="n">
        <v>0.87</v>
      </c>
      <c r="Q410" s="31" t="n">
        <v>50</v>
      </c>
      <c r="R410" s="31" t="n">
        <v>48</v>
      </c>
      <c r="S410" s="31" t="n">
        <v>4.3</v>
      </c>
      <c r="T410" s="31" t="n">
        <v>16</v>
      </c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</row>
    <row r="411" s="5" customFormat="true" ht="21" hidden="false" customHeight="true" outlineLevel="0" collapsed="false">
      <c r="A411" s="27" t="s">
        <v>215</v>
      </c>
      <c r="B411" s="27" t="s">
        <v>216</v>
      </c>
      <c r="C411" s="23" t="n">
        <v>200</v>
      </c>
      <c r="D411" s="23" t="n">
        <v>6.28</v>
      </c>
      <c r="E411" s="23" t="n">
        <v>11.82</v>
      </c>
      <c r="F411" s="23" t="n">
        <v>37</v>
      </c>
      <c r="G411" s="23" t="n">
        <v>279.4</v>
      </c>
      <c r="H411" s="23" t="n">
        <v>0.06</v>
      </c>
      <c r="I411" s="24" t="n">
        <v>0.16</v>
      </c>
      <c r="J411" s="24" t="n">
        <v>1.42</v>
      </c>
      <c r="K411" s="25" t="n">
        <v>26.4</v>
      </c>
      <c r="L411" s="24" t="n">
        <v>0.28</v>
      </c>
      <c r="M411" s="24" t="n">
        <v>169.4</v>
      </c>
      <c r="N411" s="24" t="n">
        <v>131</v>
      </c>
      <c r="O411" s="24" t="n">
        <v>37.2</v>
      </c>
      <c r="P411" s="24" t="n">
        <v>0.56</v>
      </c>
      <c r="Q411" s="25" t="n">
        <v>169.33</v>
      </c>
      <c r="R411" s="25" t="n">
        <v>50.67</v>
      </c>
      <c r="S411" s="25" t="n">
        <v>6.21</v>
      </c>
      <c r="T411" s="25" t="n">
        <v>38.67</v>
      </c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</row>
    <row r="412" s="5" customFormat="true" ht="21" hidden="false" customHeight="true" outlineLevel="0" collapsed="false">
      <c r="A412" s="27" t="s">
        <v>148</v>
      </c>
      <c r="B412" s="27" t="s">
        <v>149</v>
      </c>
      <c r="C412" s="23" t="n">
        <v>200</v>
      </c>
      <c r="D412" s="27" t="n">
        <v>0</v>
      </c>
      <c r="E412" s="27" t="n">
        <v>0</v>
      </c>
      <c r="F412" s="27" t="n">
        <v>18.4</v>
      </c>
      <c r="G412" s="27" t="n">
        <v>74</v>
      </c>
      <c r="H412" s="27" t="n">
        <v>0.3</v>
      </c>
      <c r="I412" s="30" t="n">
        <v>0.3</v>
      </c>
      <c r="J412" s="30" t="n">
        <v>20</v>
      </c>
      <c r="K412" s="31" t="n">
        <v>2.45</v>
      </c>
      <c r="L412" s="30" t="n">
        <v>2.3</v>
      </c>
      <c r="M412" s="30" t="n">
        <v>0</v>
      </c>
      <c r="N412" s="30" t="n">
        <v>10</v>
      </c>
      <c r="O412" s="30" t="n">
        <v>5.4</v>
      </c>
      <c r="P412" s="30" t="n">
        <v>0</v>
      </c>
      <c r="Q412" s="31" t="n">
        <v>2.4</v>
      </c>
      <c r="R412" s="31" t="n">
        <v>0.02</v>
      </c>
      <c r="S412" s="31" t="n">
        <v>0.02</v>
      </c>
      <c r="T412" s="31" t="n">
        <v>0.77</v>
      </c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</row>
    <row r="413" s="5" customFormat="true" ht="21" hidden="false" customHeight="true" outlineLevel="0" collapsed="false">
      <c r="A413" s="27"/>
      <c r="B413" s="32" t="s">
        <v>41</v>
      </c>
      <c r="C413" s="37" t="n">
        <f aca="false">SUM(C409:C412)</f>
        <v>516</v>
      </c>
      <c r="D413" s="37" t="n">
        <f aca="false">SUM(D409:D412)</f>
        <v>17.88</v>
      </c>
      <c r="E413" s="37" t="n">
        <f aca="false">SUM(E409:E412)</f>
        <v>23.31</v>
      </c>
      <c r="F413" s="37" t="n">
        <f aca="false">SUM(F409:F412)</f>
        <v>103.57</v>
      </c>
      <c r="G413" s="37" t="n">
        <f aca="false">SUM(G409:G412)</f>
        <v>697.33</v>
      </c>
      <c r="H413" s="37" t="n">
        <f aca="false">SUM(H409:H412)</f>
        <v>0.535</v>
      </c>
      <c r="I413" s="38" t="n">
        <f aca="false">SUM(I409:I412)</f>
        <v>0.61</v>
      </c>
      <c r="J413" s="38" t="n">
        <f aca="false">SUM(J409:J412)</f>
        <v>21.52</v>
      </c>
      <c r="K413" s="39" t="n">
        <f aca="false">SUM(K409:K412)</f>
        <v>501.25</v>
      </c>
      <c r="L413" s="38" t="n">
        <f aca="false">SUM(L409:L412)</f>
        <v>4.02</v>
      </c>
      <c r="M413" s="38" t="n">
        <f aca="false">SUM(M409:M412)</f>
        <v>385.57</v>
      </c>
      <c r="N413" s="38" t="n">
        <f aca="false">SUM(N409:N412)</f>
        <v>176.05</v>
      </c>
      <c r="O413" s="38" t="n">
        <f aca="false">SUM(O409:O412)</f>
        <v>59.15</v>
      </c>
      <c r="P413" s="38" t="n">
        <f aca="false">SUM(P409:P412)</f>
        <v>1.6</v>
      </c>
      <c r="Q413" s="39" t="n">
        <f aca="false">SUM(Q409:Q412)</f>
        <v>236.41</v>
      </c>
      <c r="R413" s="39" t="n">
        <f aca="false">SUM(R409:R412)</f>
        <v>98.69</v>
      </c>
      <c r="S413" s="39" t="n">
        <f aca="false">SUM(S409:S412)</f>
        <v>13</v>
      </c>
      <c r="T413" s="39" t="n">
        <f aca="false">SUM(T409:T412)</f>
        <v>55.44</v>
      </c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</row>
    <row r="414" s="5" customFormat="true" ht="21" hidden="false" customHeight="true" outlineLevel="0" collapsed="false">
      <c r="A414" s="20" t="s">
        <v>42</v>
      </c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1"/>
      <c r="R414" s="21"/>
      <c r="S414" s="21"/>
      <c r="T414" s="2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</row>
    <row r="415" s="5" customFormat="true" ht="21" hidden="false" customHeight="true" outlineLevel="0" collapsed="false">
      <c r="A415" s="22" t="s">
        <v>217</v>
      </c>
      <c r="B415" s="22" t="s">
        <v>218</v>
      </c>
      <c r="C415" s="23" t="n">
        <v>60</v>
      </c>
      <c r="D415" s="23" t="n">
        <v>1.44</v>
      </c>
      <c r="E415" s="23" t="n">
        <v>4.26</v>
      </c>
      <c r="F415" s="23" t="n">
        <v>6.24</v>
      </c>
      <c r="G415" s="23" t="n">
        <v>69</v>
      </c>
      <c r="H415" s="23" t="n">
        <v>0.018</v>
      </c>
      <c r="I415" s="24" t="n">
        <v>0.01</v>
      </c>
      <c r="J415" s="24" t="n">
        <v>4.74</v>
      </c>
      <c r="K415" s="25" t="n">
        <v>20.7</v>
      </c>
      <c r="L415" s="24" t="n">
        <v>2.28</v>
      </c>
      <c r="M415" s="24" t="n">
        <v>34.8</v>
      </c>
      <c r="N415" s="24" t="n">
        <v>26.4</v>
      </c>
      <c r="O415" s="24" t="n">
        <v>18</v>
      </c>
      <c r="P415" s="24" t="n">
        <v>1.02</v>
      </c>
      <c r="Q415" s="25" t="n">
        <v>217</v>
      </c>
      <c r="R415" s="25" t="n">
        <v>11.5</v>
      </c>
      <c r="S415" s="25" t="n">
        <v>0.4</v>
      </c>
      <c r="T415" s="25" t="n">
        <v>12</v>
      </c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</row>
    <row r="416" s="5" customFormat="true" ht="21" hidden="false" customHeight="true" outlineLevel="0" collapsed="false">
      <c r="A416" s="27" t="s">
        <v>154</v>
      </c>
      <c r="B416" s="27" t="s">
        <v>155</v>
      </c>
      <c r="C416" s="23" t="n">
        <v>220</v>
      </c>
      <c r="D416" s="27" t="n">
        <v>7.43</v>
      </c>
      <c r="E416" s="27" t="n">
        <v>2.63</v>
      </c>
      <c r="F416" s="27" t="n">
        <v>12.87</v>
      </c>
      <c r="G416" s="27" t="n">
        <v>104.76</v>
      </c>
      <c r="H416" s="27" t="n">
        <v>0.12</v>
      </c>
      <c r="I416" s="30" t="n">
        <v>0.068</v>
      </c>
      <c r="J416" s="30" t="n">
        <v>9.13</v>
      </c>
      <c r="K416" s="31" t="n">
        <v>88</v>
      </c>
      <c r="L416" s="30" t="n">
        <v>2.39</v>
      </c>
      <c r="M416" s="30" t="n">
        <v>128.85</v>
      </c>
      <c r="N416" s="30" t="n">
        <v>30.64</v>
      </c>
      <c r="O416" s="30" t="n">
        <v>34.31</v>
      </c>
      <c r="P416" s="24" t="n">
        <v>0.93</v>
      </c>
      <c r="Q416" s="31" t="n">
        <v>395.6</v>
      </c>
      <c r="R416" s="31" t="n">
        <v>33.3</v>
      </c>
      <c r="S416" s="31" t="n">
        <v>13.17</v>
      </c>
      <c r="T416" s="31" t="n">
        <v>165</v>
      </c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</row>
    <row r="417" s="5" customFormat="true" ht="21" hidden="false" customHeight="true" outlineLevel="0" collapsed="false">
      <c r="A417" s="27" t="s">
        <v>219</v>
      </c>
      <c r="B417" s="28" t="s">
        <v>220</v>
      </c>
      <c r="C417" s="23" t="n">
        <v>90</v>
      </c>
      <c r="D417" s="23" t="n">
        <v>10.58</v>
      </c>
      <c r="E417" s="23" t="n">
        <v>25.37</v>
      </c>
      <c r="F417" s="23" t="n">
        <v>8.24</v>
      </c>
      <c r="G417" s="23" t="n">
        <v>303.26</v>
      </c>
      <c r="H417" s="23" t="n">
        <v>0.054</v>
      </c>
      <c r="I417" s="24" t="n">
        <v>0.06</v>
      </c>
      <c r="J417" s="24" t="n">
        <v>0.19</v>
      </c>
      <c r="K417" s="25" t="n">
        <v>20</v>
      </c>
      <c r="L417" s="24" t="n">
        <v>0</v>
      </c>
      <c r="M417" s="24" t="n">
        <v>100.64</v>
      </c>
      <c r="N417" s="24" t="n">
        <v>15.21</v>
      </c>
      <c r="O417" s="29" t="n">
        <v>14.49</v>
      </c>
      <c r="P417" s="24" t="n">
        <v>1.74</v>
      </c>
      <c r="Q417" s="25" t="n">
        <v>201</v>
      </c>
      <c r="R417" s="25" t="n">
        <v>18</v>
      </c>
      <c r="S417" s="25" t="n">
        <v>3.6</v>
      </c>
      <c r="T417" s="25" t="n">
        <v>55.5</v>
      </c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</row>
    <row r="418" s="5" customFormat="true" ht="23.25" hidden="false" customHeight="true" outlineLevel="0" collapsed="false">
      <c r="A418" s="27" t="s">
        <v>221</v>
      </c>
      <c r="B418" s="28" t="s">
        <v>222</v>
      </c>
      <c r="C418" s="23" t="n">
        <v>150</v>
      </c>
      <c r="D418" s="23" t="n">
        <v>2.85</v>
      </c>
      <c r="E418" s="23" t="n">
        <v>7.35</v>
      </c>
      <c r="F418" s="23" t="n">
        <v>19.05</v>
      </c>
      <c r="G418" s="23" t="n">
        <v>153</v>
      </c>
      <c r="H418" s="23" t="n">
        <v>0.15</v>
      </c>
      <c r="I418" s="24" t="n">
        <v>0.12</v>
      </c>
      <c r="J418" s="24" t="n">
        <v>20.85</v>
      </c>
      <c r="K418" s="25" t="n">
        <v>20.2</v>
      </c>
      <c r="L418" s="24" t="n">
        <v>0.15</v>
      </c>
      <c r="M418" s="24" t="n">
        <v>78</v>
      </c>
      <c r="N418" s="24" t="n">
        <v>16.5</v>
      </c>
      <c r="O418" s="24" t="n">
        <v>30</v>
      </c>
      <c r="P418" s="24" t="n">
        <v>1.2</v>
      </c>
      <c r="Q418" s="25" t="n">
        <v>596</v>
      </c>
      <c r="R418" s="25" t="n">
        <v>30.8</v>
      </c>
      <c r="S418" s="25" t="n">
        <v>1.5</v>
      </c>
      <c r="T418" s="25" t="n">
        <v>51</v>
      </c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</row>
    <row r="419" s="5" customFormat="true" ht="21" hidden="false" customHeight="true" outlineLevel="0" collapsed="false">
      <c r="A419" s="27" t="s">
        <v>94</v>
      </c>
      <c r="B419" s="27" t="s">
        <v>95</v>
      </c>
      <c r="C419" s="27" t="n">
        <v>200</v>
      </c>
      <c r="D419" s="41" t="n">
        <v>0</v>
      </c>
      <c r="E419" s="41" t="n">
        <v>0</v>
      </c>
      <c r="F419" s="41" t="n">
        <v>23.2</v>
      </c>
      <c r="G419" s="41" t="n">
        <v>92.8</v>
      </c>
      <c r="H419" s="41" t="n">
        <v>0.02</v>
      </c>
      <c r="I419" s="42" t="n">
        <v>0.02</v>
      </c>
      <c r="J419" s="42" t="n">
        <v>7.8</v>
      </c>
      <c r="K419" s="41" t="n">
        <v>1.3</v>
      </c>
      <c r="L419" s="42" t="n">
        <v>0.11</v>
      </c>
      <c r="M419" s="42" t="n">
        <v>11.4</v>
      </c>
      <c r="N419" s="42" t="n">
        <v>11.4</v>
      </c>
      <c r="O419" s="42" t="n">
        <v>5.34</v>
      </c>
      <c r="P419" s="42" t="n">
        <v>1.2</v>
      </c>
      <c r="Q419" s="41" t="n">
        <v>166</v>
      </c>
      <c r="R419" s="41" t="n">
        <v>2</v>
      </c>
      <c r="S419" s="41" t="n">
        <v>0.4</v>
      </c>
      <c r="T419" s="41" t="n">
        <v>2.8</v>
      </c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</row>
    <row r="420" s="5" customFormat="true" ht="21" hidden="false" customHeight="true" outlineLevel="0" collapsed="false">
      <c r="A420" s="28" t="s">
        <v>39</v>
      </c>
      <c r="B420" s="27" t="s">
        <v>40</v>
      </c>
      <c r="C420" s="27" t="n">
        <v>20</v>
      </c>
      <c r="D420" s="27" t="n">
        <v>1.52</v>
      </c>
      <c r="E420" s="27" t="n">
        <v>0.16</v>
      </c>
      <c r="F420" s="27" t="n">
        <v>9.84</v>
      </c>
      <c r="G420" s="27" t="n">
        <v>47</v>
      </c>
      <c r="H420" s="27" t="n">
        <v>0.02</v>
      </c>
      <c r="I420" s="30" t="n">
        <v>0</v>
      </c>
      <c r="J420" s="30" t="n">
        <v>0</v>
      </c>
      <c r="K420" s="31" t="n">
        <v>0</v>
      </c>
      <c r="L420" s="30" t="n">
        <v>0.22</v>
      </c>
      <c r="M420" s="30" t="n">
        <v>4</v>
      </c>
      <c r="N420" s="30" t="n">
        <v>13</v>
      </c>
      <c r="O420" s="30" t="n">
        <v>2.8</v>
      </c>
      <c r="P420" s="30" t="n">
        <v>0.22</v>
      </c>
      <c r="Q420" s="31" t="n">
        <v>15.38</v>
      </c>
      <c r="R420" s="31" t="n">
        <v>0.7</v>
      </c>
      <c r="S420" s="31" t="n">
        <v>1.12</v>
      </c>
      <c r="T420" s="31" t="n">
        <v>0.35</v>
      </c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</row>
    <row r="421" s="5" customFormat="true" ht="21" hidden="false" customHeight="true" outlineLevel="0" collapsed="false">
      <c r="A421" s="28" t="s">
        <v>53</v>
      </c>
      <c r="B421" s="27" t="s">
        <v>54</v>
      </c>
      <c r="C421" s="23" t="n">
        <v>20</v>
      </c>
      <c r="D421" s="23" t="n">
        <v>1.32</v>
      </c>
      <c r="E421" s="23" t="n">
        <v>0.24</v>
      </c>
      <c r="F421" s="23" t="n">
        <v>6.8</v>
      </c>
      <c r="G421" s="23" t="n">
        <v>36.2</v>
      </c>
      <c r="H421" s="23" t="n">
        <v>0.036</v>
      </c>
      <c r="I421" s="24" t="n">
        <v>0.018</v>
      </c>
      <c r="J421" s="24" t="n">
        <v>0</v>
      </c>
      <c r="K421" s="25" t="n">
        <v>0</v>
      </c>
      <c r="L421" s="24" t="n">
        <v>0</v>
      </c>
      <c r="M421" s="24" t="n">
        <v>31.6</v>
      </c>
      <c r="N421" s="24" t="n">
        <v>7</v>
      </c>
      <c r="O421" s="24" t="n">
        <v>9.4</v>
      </c>
      <c r="P421" s="24" t="n">
        <v>0.78</v>
      </c>
      <c r="Q421" s="25" t="n">
        <v>48.8</v>
      </c>
      <c r="R421" s="25" t="n">
        <v>0.64</v>
      </c>
      <c r="S421" s="25" t="n">
        <v>1.1</v>
      </c>
      <c r="T421" s="25" t="n">
        <v>4.8</v>
      </c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</row>
    <row r="422" s="5" customFormat="true" ht="21" hidden="false" customHeight="true" outlineLevel="0" collapsed="false">
      <c r="A422" s="27"/>
      <c r="B422" s="32" t="s">
        <v>41</v>
      </c>
      <c r="C422" s="37" t="n">
        <f aca="false">SUM(C415:C421)</f>
        <v>760</v>
      </c>
      <c r="D422" s="37" t="n">
        <f aca="false">SUM(D415:D421)</f>
        <v>25.14</v>
      </c>
      <c r="E422" s="37" t="n">
        <f aca="false">SUM(E415:E421)</f>
        <v>40.01</v>
      </c>
      <c r="F422" s="37" t="n">
        <f aca="false">SUM(F415:F421)</f>
        <v>86.24</v>
      </c>
      <c r="G422" s="37" t="n">
        <f aca="false">SUM(G415:G421)</f>
        <v>806.02</v>
      </c>
      <c r="H422" s="37" t="n">
        <f aca="false">SUM(H415:H421)</f>
        <v>0.418</v>
      </c>
      <c r="I422" s="38" t="n">
        <f aca="false">SUM(I415:I421)</f>
        <v>0.296</v>
      </c>
      <c r="J422" s="38" t="n">
        <f aca="false">SUM(J415:J421)</f>
        <v>42.71</v>
      </c>
      <c r="K422" s="39" t="n">
        <f aca="false">SUM(K415:K421)</f>
        <v>150.2</v>
      </c>
      <c r="L422" s="38" t="n">
        <f aca="false">SUM(L415:L421)</f>
        <v>5.15</v>
      </c>
      <c r="M422" s="38" t="n">
        <f aca="false">SUM(M415:M421)</f>
        <v>389.29</v>
      </c>
      <c r="N422" s="38" t="n">
        <f aca="false">SUM(N415:N421)</f>
        <v>120.15</v>
      </c>
      <c r="O422" s="38" t="n">
        <f aca="false">SUM(O415:O421)</f>
        <v>114.34</v>
      </c>
      <c r="P422" s="38" t="n">
        <f aca="false">SUM(P415:P421)</f>
        <v>7.09</v>
      </c>
      <c r="Q422" s="39" t="n">
        <f aca="false">SUM(Q415:Q421)</f>
        <v>1639.78</v>
      </c>
      <c r="R422" s="39" t="n">
        <f aca="false">SUM(R415:R421)</f>
        <v>96.94</v>
      </c>
      <c r="S422" s="39" t="n">
        <f aca="false">SUM(S415:S421)</f>
        <v>21.29</v>
      </c>
      <c r="T422" s="39" t="n">
        <f aca="false">SUM(T415:T421)</f>
        <v>291.45</v>
      </c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</row>
    <row r="423" s="5" customFormat="true" ht="21" hidden="false" customHeight="true" outlineLevel="0" collapsed="false">
      <c r="A423" s="20" t="s">
        <v>56</v>
      </c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1"/>
      <c r="R423" s="21"/>
      <c r="S423" s="21"/>
      <c r="T423" s="2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</row>
    <row r="424" s="5" customFormat="true" ht="29.45" hidden="false" customHeight="true" outlineLevel="0" collapsed="false">
      <c r="A424" s="27" t="s">
        <v>122</v>
      </c>
      <c r="B424" s="27" t="s">
        <v>162</v>
      </c>
      <c r="C424" s="23" t="n">
        <v>200</v>
      </c>
      <c r="D424" s="23" t="n">
        <v>5.6</v>
      </c>
      <c r="E424" s="23" t="n">
        <v>6.38</v>
      </c>
      <c r="F424" s="23" t="n">
        <v>8.18</v>
      </c>
      <c r="G424" s="23" t="n">
        <v>112.52</v>
      </c>
      <c r="H424" s="23" t="n">
        <v>0.08</v>
      </c>
      <c r="I424" s="24" t="n">
        <v>0.24</v>
      </c>
      <c r="J424" s="24" t="n">
        <v>1.4</v>
      </c>
      <c r="K424" s="25" t="n">
        <v>35</v>
      </c>
      <c r="L424" s="24" t="n">
        <v>0</v>
      </c>
      <c r="M424" s="24" t="n">
        <v>180.01</v>
      </c>
      <c r="N424" s="24" t="n">
        <v>240.01</v>
      </c>
      <c r="O424" s="24" t="n">
        <v>28</v>
      </c>
      <c r="P424" s="24" t="n">
        <v>0.2</v>
      </c>
      <c r="Q424" s="25" t="n">
        <v>242</v>
      </c>
      <c r="R424" s="25" t="n">
        <v>18</v>
      </c>
      <c r="S424" s="25" t="n">
        <v>3.6</v>
      </c>
      <c r="T424" s="25" t="n">
        <v>1.28</v>
      </c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</row>
    <row r="425" s="5" customFormat="true" ht="21" hidden="false" customHeight="true" outlineLevel="0" collapsed="false">
      <c r="A425" s="27" t="s">
        <v>163</v>
      </c>
      <c r="B425" s="28" t="s">
        <v>164</v>
      </c>
      <c r="C425" s="27" t="n">
        <v>100</v>
      </c>
      <c r="D425" s="27" t="n">
        <v>7.67</v>
      </c>
      <c r="E425" s="27" t="n">
        <v>6.48</v>
      </c>
      <c r="F425" s="27" t="n">
        <v>48.17</v>
      </c>
      <c r="G425" s="27" t="n">
        <v>282.16</v>
      </c>
      <c r="H425" s="27" t="n">
        <v>0.17</v>
      </c>
      <c r="I425" s="30" t="n">
        <v>0.05</v>
      </c>
      <c r="J425" s="30" t="n">
        <v>0</v>
      </c>
      <c r="K425" s="31" t="n">
        <v>31.9</v>
      </c>
      <c r="L425" s="30" t="n">
        <v>1.38</v>
      </c>
      <c r="M425" s="30" t="n">
        <v>97.58</v>
      </c>
      <c r="N425" s="30" t="n">
        <v>15.52</v>
      </c>
      <c r="O425" s="30" t="n">
        <v>10.57</v>
      </c>
      <c r="P425" s="24" t="n">
        <v>0.87</v>
      </c>
      <c r="Q425" s="31" t="n">
        <v>50</v>
      </c>
      <c r="R425" s="31" t="n">
        <v>48</v>
      </c>
      <c r="S425" s="31" t="n">
        <v>4.3</v>
      </c>
      <c r="T425" s="31" t="n">
        <v>1</v>
      </c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</row>
    <row r="426" s="5" customFormat="true" ht="29.45" hidden="false" customHeight="true" outlineLevel="0" collapsed="false">
      <c r="A426" s="27"/>
      <c r="B426" s="32" t="s">
        <v>41</v>
      </c>
      <c r="C426" s="37" t="n">
        <f aca="false">SUM(C424:C425)</f>
        <v>300</v>
      </c>
      <c r="D426" s="37" t="n">
        <f aca="false">SUM(D424:D425)</f>
        <v>13.27</v>
      </c>
      <c r="E426" s="37" t="n">
        <f aca="false">SUM(E424:E425)</f>
        <v>12.86</v>
      </c>
      <c r="F426" s="37" t="n">
        <f aca="false">SUM(F424:F425)</f>
        <v>56.35</v>
      </c>
      <c r="G426" s="37" t="n">
        <f aca="false">SUM(G424:G425)</f>
        <v>394.68</v>
      </c>
      <c r="H426" s="37" t="n">
        <f aca="false">SUM(H424:H425)</f>
        <v>0.25</v>
      </c>
      <c r="I426" s="38" t="n">
        <f aca="false">SUM(I424:I425)</f>
        <v>0.29</v>
      </c>
      <c r="J426" s="38" t="n">
        <f aca="false">SUM(J424:J425)</f>
        <v>1.4</v>
      </c>
      <c r="K426" s="39" t="n">
        <f aca="false">SUM(K424:K425)</f>
        <v>66.9</v>
      </c>
      <c r="L426" s="38" t="n">
        <f aca="false">SUM(L424:L425)</f>
        <v>1.38</v>
      </c>
      <c r="M426" s="38" t="n">
        <f aca="false">SUM(M424:M425)</f>
        <v>277.59</v>
      </c>
      <c r="N426" s="38" t="n">
        <f aca="false">SUM(N424:N425)</f>
        <v>255.53</v>
      </c>
      <c r="O426" s="38" t="n">
        <f aca="false">SUM(O424:O425)</f>
        <v>38.57</v>
      </c>
      <c r="P426" s="38" t="n">
        <f aca="false">SUM(P424:P425)</f>
        <v>1.07</v>
      </c>
      <c r="Q426" s="39" t="n">
        <f aca="false">SUM(Q424:Q425)</f>
        <v>292</v>
      </c>
      <c r="R426" s="39" t="n">
        <f aca="false">SUM(R424:R425)</f>
        <v>66</v>
      </c>
      <c r="S426" s="39" t="n">
        <f aca="false">SUM(S424:S425)</f>
        <v>7.9</v>
      </c>
      <c r="T426" s="39" t="n">
        <f aca="false">SUM(T424:T425)</f>
        <v>2.28</v>
      </c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</row>
    <row r="427" s="5" customFormat="true" ht="30.6" hidden="false" customHeight="true" outlineLevel="0" collapsed="false">
      <c r="A427" s="27"/>
      <c r="B427" s="32" t="s">
        <v>61</v>
      </c>
      <c r="C427" s="37"/>
      <c r="D427" s="37" t="n">
        <f aca="false">D413+D422+D426</f>
        <v>56.29</v>
      </c>
      <c r="E427" s="37" t="n">
        <f aca="false">E413+E422+E426</f>
        <v>76.18</v>
      </c>
      <c r="F427" s="37" t="n">
        <f aca="false">F413+F422+F426</f>
        <v>246.16</v>
      </c>
      <c r="G427" s="37" t="n">
        <f aca="false">G413+G422+G426</f>
        <v>1898.03</v>
      </c>
      <c r="H427" s="37" t="n">
        <f aca="false">H413+H422+H426</f>
        <v>1.203</v>
      </c>
      <c r="I427" s="38" t="n">
        <f aca="false">I413+I422+I426</f>
        <v>1.196</v>
      </c>
      <c r="J427" s="38" t="n">
        <f aca="false">J413+J422+J426</f>
        <v>65.63</v>
      </c>
      <c r="K427" s="39" t="n">
        <f aca="false">K413+K422+K426</f>
        <v>718.35</v>
      </c>
      <c r="L427" s="38" t="n">
        <f aca="false">L413+L422+L426</f>
        <v>10.55</v>
      </c>
      <c r="M427" s="38" t="n">
        <f aca="false">M413+M422+M426</f>
        <v>1052.45</v>
      </c>
      <c r="N427" s="38" t="n">
        <f aca="false">N413+N422+N426</f>
        <v>551.73</v>
      </c>
      <c r="O427" s="38" t="n">
        <f aca="false">O413+O422+O426</f>
        <v>212.06</v>
      </c>
      <c r="P427" s="38" t="n">
        <f aca="false">P413+P422+P426</f>
        <v>9.76</v>
      </c>
      <c r="Q427" s="39" t="n">
        <f aca="false">Q413+Q422+Q426</f>
        <v>2168.19</v>
      </c>
      <c r="R427" s="39" t="n">
        <f aca="false">R413+R422+R426</f>
        <v>261.63</v>
      </c>
      <c r="S427" s="39" t="n">
        <f aca="false">S413+S422+S426</f>
        <v>42.19</v>
      </c>
      <c r="T427" s="39" t="n">
        <f aca="false">T413+T422+T426</f>
        <v>349.17</v>
      </c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</row>
    <row r="441" customFormat="false" ht="23.25" hidden="false" customHeight="true" outlineLevel="0" collapsed="false"/>
    <row r="442" customFormat="false" ht="18.75" hidden="false" customHeight="false" outlineLevel="0" collapsed="false"/>
    <row r="458" customFormat="false" ht="42" hidden="false" customHeight="true" outlineLevel="0" collapsed="false"/>
    <row r="462" customFormat="false" ht="30.6" hidden="false" customHeight="true" outlineLevel="0" collapsed="false"/>
    <row r="469" customFormat="false" ht="18" hidden="false" customHeight="true" outlineLevel="0" collapsed="false"/>
    <row r="470" customFormat="false" ht="22.5" hidden="false" customHeight="true" outlineLevel="0" collapsed="false"/>
  </sheetData>
  <mergeCells count="226">
    <mergeCell ref="A1:P1"/>
    <mergeCell ref="A2:P2"/>
    <mergeCell ref="A3:P3"/>
    <mergeCell ref="A4:B4"/>
    <mergeCell ref="C4:F4"/>
    <mergeCell ref="H4:M4"/>
    <mergeCell ref="C5:F5"/>
    <mergeCell ref="H5:M5"/>
    <mergeCell ref="A6:A7"/>
    <mergeCell ref="B6:B7"/>
    <mergeCell ref="C6:C7"/>
    <mergeCell ref="D6:F6"/>
    <mergeCell ref="G6:G7"/>
    <mergeCell ref="H6:L6"/>
    <mergeCell ref="M6:P6"/>
    <mergeCell ref="A9:P9"/>
    <mergeCell ref="A16:P16"/>
    <mergeCell ref="A25:P25"/>
    <mergeCell ref="A33:P33"/>
    <mergeCell ref="A38:P38"/>
    <mergeCell ref="A39:P39"/>
    <mergeCell ref="A40:P40"/>
    <mergeCell ref="A41:B41"/>
    <mergeCell ref="C41:F41"/>
    <mergeCell ref="H41:M41"/>
    <mergeCell ref="C42:F42"/>
    <mergeCell ref="H42:M42"/>
    <mergeCell ref="A43:A44"/>
    <mergeCell ref="B43:B44"/>
    <mergeCell ref="C43:C44"/>
    <mergeCell ref="D43:F43"/>
    <mergeCell ref="G43:G44"/>
    <mergeCell ref="H43:L43"/>
    <mergeCell ref="M43:P43"/>
    <mergeCell ref="A46:P46"/>
    <mergeCell ref="A53:P53"/>
    <mergeCell ref="A62:P62"/>
    <mergeCell ref="A71:P71"/>
    <mergeCell ref="A76:P76"/>
    <mergeCell ref="A77:P77"/>
    <mergeCell ref="A78:P78"/>
    <mergeCell ref="A79:B79"/>
    <mergeCell ref="C79:F79"/>
    <mergeCell ref="H79:M79"/>
    <mergeCell ref="C80:F80"/>
    <mergeCell ref="H80:M80"/>
    <mergeCell ref="A81:A82"/>
    <mergeCell ref="B81:B82"/>
    <mergeCell ref="C81:C82"/>
    <mergeCell ref="D81:F81"/>
    <mergeCell ref="G81:G82"/>
    <mergeCell ref="H81:L81"/>
    <mergeCell ref="M81:P81"/>
    <mergeCell ref="A84:P84"/>
    <mergeCell ref="A91:P91"/>
    <mergeCell ref="A99:P99"/>
    <mergeCell ref="A108:P108"/>
    <mergeCell ref="A113:P113"/>
    <mergeCell ref="A114:P114"/>
    <mergeCell ref="A115:P115"/>
    <mergeCell ref="A116:B116"/>
    <mergeCell ref="C116:F116"/>
    <mergeCell ref="H116:M116"/>
    <mergeCell ref="C117:F117"/>
    <mergeCell ref="H117:M117"/>
    <mergeCell ref="A118:A119"/>
    <mergeCell ref="B118:B119"/>
    <mergeCell ref="C118:C119"/>
    <mergeCell ref="D118:F118"/>
    <mergeCell ref="G118:G119"/>
    <mergeCell ref="H118:L118"/>
    <mergeCell ref="M118:P118"/>
    <mergeCell ref="A121:P121"/>
    <mergeCell ref="A128:P128"/>
    <mergeCell ref="A136:P136"/>
    <mergeCell ref="A144:P144"/>
    <mergeCell ref="A149:P149"/>
    <mergeCell ref="A150:P150"/>
    <mergeCell ref="A151:P151"/>
    <mergeCell ref="A152:B152"/>
    <mergeCell ref="C152:F152"/>
    <mergeCell ref="H152:M152"/>
    <mergeCell ref="C153:F153"/>
    <mergeCell ref="H153:M153"/>
    <mergeCell ref="A154:A155"/>
    <mergeCell ref="B154:B155"/>
    <mergeCell ref="C154:C155"/>
    <mergeCell ref="D154:F154"/>
    <mergeCell ref="G154:G155"/>
    <mergeCell ref="H154:L154"/>
    <mergeCell ref="M154:P154"/>
    <mergeCell ref="A157:P157"/>
    <mergeCell ref="A164:P164"/>
    <mergeCell ref="A172:P172"/>
    <mergeCell ref="A181:P181"/>
    <mergeCell ref="A186:P186"/>
    <mergeCell ref="A187:P187"/>
    <mergeCell ref="A188:P188"/>
    <mergeCell ref="A189:B189"/>
    <mergeCell ref="C189:F189"/>
    <mergeCell ref="H189:M189"/>
    <mergeCell ref="C190:F190"/>
    <mergeCell ref="H190:M190"/>
    <mergeCell ref="A191:A192"/>
    <mergeCell ref="B191:B192"/>
    <mergeCell ref="C191:C192"/>
    <mergeCell ref="D191:F191"/>
    <mergeCell ref="G191:G192"/>
    <mergeCell ref="H191:L191"/>
    <mergeCell ref="M191:P191"/>
    <mergeCell ref="A194:P194"/>
    <mergeCell ref="A200:P200"/>
    <mergeCell ref="A209:P209"/>
    <mergeCell ref="A214:P214"/>
    <mergeCell ref="A215:P215"/>
    <mergeCell ref="A216:P216"/>
    <mergeCell ref="A217:B217"/>
    <mergeCell ref="C217:F217"/>
    <mergeCell ref="H217:M217"/>
    <mergeCell ref="C218:F218"/>
    <mergeCell ref="H218:M218"/>
    <mergeCell ref="A219:A220"/>
    <mergeCell ref="B219:B220"/>
    <mergeCell ref="C219:C220"/>
    <mergeCell ref="D219:F219"/>
    <mergeCell ref="G219:G220"/>
    <mergeCell ref="H219:L219"/>
    <mergeCell ref="M219:P219"/>
    <mergeCell ref="A222:P222"/>
    <mergeCell ref="A229:P229"/>
    <mergeCell ref="A237:P237"/>
    <mergeCell ref="A246:P246"/>
    <mergeCell ref="A251:P251"/>
    <mergeCell ref="A252:P252"/>
    <mergeCell ref="A253:P253"/>
    <mergeCell ref="A254:B254"/>
    <mergeCell ref="C254:F254"/>
    <mergeCell ref="H254:M254"/>
    <mergeCell ref="C255:F255"/>
    <mergeCell ref="H255:M255"/>
    <mergeCell ref="A256:A257"/>
    <mergeCell ref="B256:B257"/>
    <mergeCell ref="C256:C257"/>
    <mergeCell ref="D256:F256"/>
    <mergeCell ref="G256:G257"/>
    <mergeCell ref="H256:L256"/>
    <mergeCell ref="M256:P256"/>
    <mergeCell ref="A259:P259"/>
    <mergeCell ref="A266:P266"/>
    <mergeCell ref="A275:P275"/>
    <mergeCell ref="A284:P284"/>
    <mergeCell ref="A289:P289"/>
    <mergeCell ref="A290:P290"/>
    <mergeCell ref="A291:P291"/>
    <mergeCell ref="A292:B292"/>
    <mergeCell ref="C292:F292"/>
    <mergeCell ref="H292:M292"/>
    <mergeCell ref="C293:F293"/>
    <mergeCell ref="H293:M293"/>
    <mergeCell ref="A294:A295"/>
    <mergeCell ref="B294:B295"/>
    <mergeCell ref="C294:C295"/>
    <mergeCell ref="D294:F294"/>
    <mergeCell ref="G294:G295"/>
    <mergeCell ref="H294:L294"/>
    <mergeCell ref="M294:P294"/>
    <mergeCell ref="A297:P297"/>
    <mergeCell ref="A303:P303"/>
    <mergeCell ref="A312:P312"/>
    <mergeCell ref="A320:P320"/>
    <mergeCell ref="A325:P325"/>
    <mergeCell ref="A326:P326"/>
    <mergeCell ref="A327:P327"/>
    <mergeCell ref="A328:B328"/>
    <mergeCell ref="C328:F328"/>
    <mergeCell ref="H328:M328"/>
    <mergeCell ref="C329:F329"/>
    <mergeCell ref="H329:M329"/>
    <mergeCell ref="A330:A331"/>
    <mergeCell ref="B330:B331"/>
    <mergeCell ref="C330:C331"/>
    <mergeCell ref="D330:F330"/>
    <mergeCell ref="G330:G331"/>
    <mergeCell ref="H330:L330"/>
    <mergeCell ref="M330:P330"/>
    <mergeCell ref="A333:P333"/>
    <mergeCell ref="A340:P340"/>
    <mergeCell ref="A349:P349"/>
    <mergeCell ref="A357:P357"/>
    <mergeCell ref="A362:P362"/>
    <mergeCell ref="A363:P363"/>
    <mergeCell ref="A364:P364"/>
    <mergeCell ref="A365:B365"/>
    <mergeCell ref="C365:F365"/>
    <mergeCell ref="H365:M365"/>
    <mergeCell ref="C366:F366"/>
    <mergeCell ref="H366:M366"/>
    <mergeCell ref="A367:A368"/>
    <mergeCell ref="B367:B368"/>
    <mergeCell ref="C367:C368"/>
    <mergeCell ref="D367:F367"/>
    <mergeCell ref="G367:G368"/>
    <mergeCell ref="H367:L367"/>
    <mergeCell ref="M367:P367"/>
    <mergeCell ref="A370:P370"/>
    <mergeCell ref="A377:P377"/>
    <mergeCell ref="A386:P386"/>
    <mergeCell ref="A395:P395"/>
    <mergeCell ref="A400:P400"/>
    <mergeCell ref="A401:P401"/>
    <mergeCell ref="A402:P402"/>
    <mergeCell ref="A403:B403"/>
    <mergeCell ref="C403:F403"/>
    <mergeCell ref="H403:M403"/>
    <mergeCell ref="C404:F404"/>
    <mergeCell ref="H404:M404"/>
    <mergeCell ref="A405:A406"/>
    <mergeCell ref="B405:B406"/>
    <mergeCell ref="C405:C406"/>
    <mergeCell ref="D405:F405"/>
    <mergeCell ref="G405:G406"/>
    <mergeCell ref="H405:L405"/>
    <mergeCell ref="M405:P405"/>
    <mergeCell ref="A408:P408"/>
    <mergeCell ref="A414:P414"/>
    <mergeCell ref="A423:P423"/>
  </mergeCells>
  <printOptions headings="false" gridLines="false" gridLinesSet="true" horizontalCentered="false" verticalCentered="false"/>
  <pageMargins left="0.708333333333333" right="0.708333333333333" top="0.315277777777778" bottom="0.315277777777778" header="0.315277777777778" footer="0.315277777777778"/>
  <pageSetup paperSize="77" scale="51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3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4.1"/>
  <cols>
    <col collapsed="false" hidden="false" max="1" min="1" style="5" width="7.02040816326531"/>
    <col collapsed="false" hidden="false" max="2" min="2" style="5" width="28.6173469387755"/>
    <col collapsed="false" hidden="false" max="3" min="3" style="5" width="6.88265306122449"/>
    <col collapsed="false" hidden="false" max="4" min="4" style="5" width="6.20918367346939"/>
    <col collapsed="false" hidden="false" max="6" min="5" style="5" width="7.02040816326531"/>
    <col collapsed="false" hidden="false" max="7" min="7" style="5" width="7.96428571428571"/>
    <col collapsed="false" hidden="false" max="8" min="8" style="5" width="5.93877551020408"/>
    <col collapsed="false" hidden="false" max="9" min="9" style="5" width="7.02040816326531"/>
    <col collapsed="false" hidden="false" max="11" min="10" style="5" width="5.93877551020408"/>
    <col collapsed="false" hidden="false" max="12" min="12" style="5" width="8.10204081632653"/>
    <col collapsed="false" hidden="false" max="13" min="13" style="5" width="7.29081632653061"/>
    <col collapsed="false" hidden="false" max="1023" min="14" style="5" width="8.77551020408163"/>
    <col collapsed="false" hidden="false" max="1025" min="1024" style="5" width="8.63775510204082"/>
  </cols>
  <sheetData>
    <row r="1" customFormat="false" ht="15" hidden="false" customHeight="false" outlineLevel="0" collapsed="false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customFormat="false" ht="15" hidden="false" customHeight="false" outlineLevel="0" collapsed="false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customFormat="false" ht="15" hidden="false" customHeight="false" outlineLevel="0" collapsed="false">
      <c r="A3" s="63" t="s">
        <v>223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customFormat="false" ht="15" hidden="false" customHeight="false" outlineLevel="0" collapsed="false">
      <c r="A4" s="64" t="s">
        <v>224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customFormat="false" ht="15" hidden="false" customHeight="false" outlineLevel="0" collapsed="false">
      <c r="A5" s="65" t="s">
        <v>7</v>
      </c>
      <c r="B5" s="65" t="s">
        <v>225</v>
      </c>
      <c r="C5" s="65" t="s">
        <v>226</v>
      </c>
      <c r="D5" s="65" t="s">
        <v>227</v>
      </c>
      <c r="E5" s="65"/>
      <c r="F5" s="65"/>
      <c r="G5" s="65"/>
      <c r="H5" s="65" t="s">
        <v>12</v>
      </c>
      <c r="I5" s="65"/>
      <c r="J5" s="65"/>
      <c r="K5" s="65" t="s">
        <v>13</v>
      </c>
      <c r="L5" s="65"/>
      <c r="M5" s="65"/>
      <c r="N5" s="65"/>
    </row>
    <row r="6" customFormat="false" ht="15" hidden="false" customHeight="false" outlineLevel="0" collapsed="false">
      <c r="A6" s="65"/>
      <c r="B6" s="65"/>
      <c r="C6" s="65"/>
      <c r="D6" s="66" t="s">
        <v>14</v>
      </c>
      <c r="E6" s="66" t="s">
        <v>15</v>
      </c>
      <c r="F6" s="66" t="s">
        <v>16</v>
      </c>
      <c r="G6" s="66" t="s">
        <v>228</v>
      </c>
      <c r="H6" s="66" t="s">
        <v>17</v>
      </c>
      <c r="I6" s="66" t="s">
        <v>19</v>
      </c>
      <c r="J6" s="66" t="s">
        <v>20</v>
      </c>
      <c r="K6" s="67" t="s">
        <v>21</v>
      </c>
      <c r="L6" s="67" t="s">
        <v>23</v>
      </c>
      <c r="M6" s="67" t="s">
        <v>24</v>
      </c>
      <c r="N6" s="67" t="s">
        <v>25</v>
      </c>
    </row>
    <row r="7" customFormat="false" ht="15" hidden="false" customHeight="false" outlineLevel="0" collapsed="false">
      <c r="A7" s="68" t="s">
        <v>229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customFormat="false" ht="15" hidden="false" customHeight="false" outlineLevel="0" collapsed="false">
      <c r="A8" s="69" t="s">
        <v>230</v>
      </c>
      <c r="B8" s="70" t="s">
        <v>231</v>
      </c>
      <c r="C8" s="71" t="n">
        <v>100</v>
      </c>
      <c r="D8" s="71" t="n">
        <v>0.4</v>
      </c>
      <c r="E8" s="71"/>
      <c r="F8" s="71" t="n">
        <v>11.3</v>
      </c>
      <c r="G8" s="71" t="n">
        <v>46</v>
      </c>
      <c r="H8" s="71" t="n">
        <v>0.06</v>
      </c>
      <c r="I8" s="71" t="n">
        <v>2.9</v>
      </c>
      <c r="J8" s="71"/>
      <c r="K8" s="71" t="n">
        <v>3.6</v>
      </c>
      <c r="L8" s="71" t="n">
        <v>2.4</v>
      </c>
      <c r="M8" s="71" t="n">
        <v>2.02</v>
      </c>
      <c r="N8" s="71" t="n">
        <v>0.45</v>
      </c>
    </row>
    <row r="9" customFormat="false" ht="15" hidden="false" customHeight="false" outlineLevel="0" collapsed="false">
      <c r="A9" s="72" t="s">
        <v>144</v>
      </c>
      <c r="B9" s="72" t="s">
        <v>145</v>
      </c>
      <c r="C9" s="72" t="n">
        <v>30</v>
      </c>
      <c r="D9" s="71" t="n">
        <v>6.96</v>
      </c>
      <c r="E9" s="71" t="n">
        <v>8.85</v>
      </c>
      <c r="F9" s="71"/>
      <c r="G9" s="71" t="n">
        <v>109.2</v>
      </c>
      <c r="H9" s="71" t="n">
        <v>0.01</v>
      </c>
      <c r="I9" s="71" t="n">
        <v>0.18</v>
      </c>
      <c r="J9" s="71" t="n">
        <v>0.05</v>
      </c>
      <c r="K9" s="71" t="n">
        <v>0.12</v>
      </c>
      <c r="L9" s="71" t="n">
        <v>210</v>
      </c>
      <c r="M9" s="71" t="n">
        <v>9.9</v>
      </c>
      <c r="N9" s="71" t="n">
        <v>0.24</v>
      </c>
    </row>
    <row r="10" customFormat="false" ht="15" hidden="false" customHeight="false" outlineLevel="0" collapsed="false">
      <c r="A10" s="72" t="s">
        <v>232</v>
      </c>
      <c r="B10" s="72" t="s">
        <v>233</v>
      </c>
      <c r="C10" s="72" t="n">
        <v>250</v>
      </c>
      <c r="D10" s="72" t="n">
        <v>8.18</v>
      </c>
      <c r="E10" s="72" t="n">
        <v>10.4</v>
      </c>
      <c r="F10" s="72" t="n">
        <v>43.8</v>
      </c>
      <c r="G10" s="72" t="n">
        <v>301</v>
      </c>
      <c r="H10" s="72" t="n">
        <v>0.07</v>
      </c>
      <c r="I10" s="72" t="n">
        <v>0.3</v>
      </c>
      <c r="J10" s="72" t="n">
        <v>0.03</v>
      </c>
      <c r="K10" s="72" t="n">
        <v>0.14</v>
      </c>
      <c r="L10" s="72" t="n">
        <v>65.22</v>
      </c>
      <c r="M10" s="72" t="n">
        <v>23.62</v>
      </c>
      <c r="N10" s="72" t="n">
        <v>0.52</v>
      </c>
    </row>
    <row r="11" customFormat="false" ht="15" hidden="false" customHeight="false" outlineLevel="0" collapsed="false">
      <c r="A11" s="72" t="s">
        <v>234</v>
      </c>
      <c r="B11" s="73" t="s">
        <v>235</v>
      </c>
      <c r="C11" s="72" t="n">
        <v>200</v>
      </c>
      <c r="D11" s="72" t="n">
        <v>4.7</v>
      </c>
      <c r="E11" s="72" t="n">
        <v>5</v>
      </c>
      <c r="F11" s="72" t="n">
        <v>31.8</v>
      </c>
      <c r="G11" s="72" t="n">
        <v>187</v>
      </c>
      <c r="H11" s="72" t="n">
        <v>0.03</v>
      </c>
      <c r="I11" s="72" t="n">
        <v>0.31</v>
      </c>
      <c r="J11" s="72" t="n">
        <v>0.01</v>
      </c>
      <c r="K11" s="72" t="n">
        <v>0.05</v>
      </c>
      <c r="L11" s="72" t="n">
        <v>126.27</v>
      </c>
      <c r="M11" s="72" t="n">
        <v>29.92</v>
      </c>
      <c r="N11" s="72" t="n">
        <v>1.03</v>
      </c>
    </row>
    <row r="12" customFormat="false" ht="25.5" hidden="false" customHeight="false" outlineLevel="0" collapsed="false">
      <c r="A12" s="73" t="s">
        <v>236</v>
      </c>
      <c r="B12" s="72" t="s">
        <v>237</v>
      </c>
      <c r="C12" s="72" t="n">
        <v>50</v>
      </c>
      <c r="D12" s="72" t="n">
        <v>3.5</v>
      </c>
      <c r="E12" s="72" t="n">
        <v>0.05</v>
      </c>
      <c r="F12" s="72" t="n">
        <v>25</v>
      </c>
      <c r="G12" s="72" t="n">
        <v>117.5</v>
      </c>
      <c r="H12" s="72" t="n">
        <v>0.05</v>
      </c>
      <c r="I12" s="72" t="n">
        <v>0.14</v>
      </c>
      <c r="J12" s="72" t="n">
        <v>0.05</v>
      </c>
      <c r="K12" s="72" t="n">
        <v>0.7</v>
      </c>
      <c r="L12" s="72" t="n">
        <v>17.96</v>
      </c>
      <c r="M12" s="72" t="n">
        <v>10.9</v>
      </c>
      <c r="N12" s="72" t="n">
        <v>0.75</v>
      </c>
    </row>
    <row r="13" customFormat="false" ht="15" hidden="false" customHeight="false" outlineLevel="0" collapsed="false">
      <c r="A13" s="72"/>
      <c r="B13" s="67" t="s">
        <v>41</v>
      </c>
      <c r="C13" s="67"/>
      <c r="D13" s="67" t="n">
        <f aca="false">SUM(D8:D12)</f>
        <v>23.74</v>
      </c>
      <c r="E13" s="67" t="n">
        <f aca="false">SUM(E8:E12)</f>
        <v>24.3</v>
      </c>
      <c r="F13" s="67" t="n">
        <f aca="false">SUM(F8:F12)</f>
        <v>111.9</v>
      </c>
      <c r="G13" s="67" t="n">
        <f aca="false">SUM(G8:G12)</f>
        <v>760.7</v>
      </c>
      <c r="H13" s="67" t="n">
        <f aca="false">SUM(H8:H12)</f>
        <v>0.22</v>
      </c>
      <c r="I13" s="67" t="n">
        <f aca="false">SUM(I8:I12)</f>
        <v>3.83</v>
      </c>
      <c r="J13" s="67" t="n">
        <f aca="false">SUM(J8:J12)</f>
        <v>0.14</v>
      </c>
      <c r="K13" s="67" t="n">
        <f aca="false">SUM(K8:K12)</f>
        <v>4.61</v>
      </c>
      <c r="L13" s="67" t="n">
        <f aca="false">SUM(L8:L12)</f>
        <v>421.85</v>
      </c>
      <c r="M13" s="67" t="n">
        <f aca="false">SUM(M8:M12)</f>
        <v>76.36</v>
      </c>
      <c r="N13" s="67" t="n">
        <f aca="false">SUM(N8:N12)</f>
        <v>2.99</v>
      </c>
    </row>
    <row r="14" customFormat="false" ht="15" hidden="false" customHeight="false" outlineLevel="0" collapsed="false">
      <c r="A14" s="65" t="s">
        <v>238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customFormat="false" ht="15" hidden="false" customHeight="false" outlineLevel="0" collapsed="false">
      <c r="A15" s="74" t="s">
        <v>239</v>
      </c>
      <c r="B15" s="74" t="s">
        <v>240</v>
      </c>
      <c r="C15" s="71" t="n">
        <v>100</v>
      </c>
      <c r="D15" s="71" t="n">
        <v>15.2</v>
      </c>
      <c r="E15" s="71" t="n">
        <v>7.6</v>
      </c>
      <c r="F15" s="71" t="n">
        <v>75.5</v>
      </c>
      <c r="G15" s="71" t="n">
        <v>180</v>
      </c>
      <c r="H15" s="71" t="n">
        <v>0.07</v>
      </c>
      <c r="I15" s="71"/>
      <c r="J15" s="71" t="n">
        <v>0.07</v>
      </c>
      <c r="K15" s="71" t="n">
        <v>18.6</v>
      </c>
      <c r="L15" s="71" t="n">
        <v>194.3</v>
      </c>
      <c r="M15" s="71" t="n">
        <v>30.1</v>
      </c>
      <c r="N15" s="71" t="n">
        <v>3.1</v>
      </c>
    </row>
    <row r="16" customFormat="false" ht="15" hidden="false" customHeight="false" outlineLevel="0" collapsed="false">
      <c r="A16" s="72" t="s">
        <v>241</v>
      </c>
      <c r="B16" s="73" t="s">
        <v>242</v>
      </c>
      <c r="C16" s="75" t="s">
        <v>243</v>
      </c>
      <c r="D16" s="72" t="n">
        <v>9.16</v>
      </c>
      <c r="E16" s="72" t="n">
        <v>13.53</v>
      </c>
      <c r="F16" s="72" t="n">
        <v>9.44</v>
      </c>
      <c r="G16" s="72" t="n">
        <v>196.14</v>
      </c>
      <c r="H16" s="72" t="n">
        <v>0.07</v>
      </c>
      <c r="I16" s="72" t="n">
        <v>1.5</v>
      </c>
      <c r="J16" s="72" t="n">
        <v>0.11</v>
      </c>
      <c r="K16" s="72" t="n">
        <v>0.63</v>
      </c>
      <c r="L16" s="72" t="n">
        <v>59.29</v>
      </c>
      <c r="M16" s="72" t="n">
        <v>21.23</v>
      </c>
      <c r="N16" s="72" t="n">
        <v>1.63</v>
      </c>
    </row>
    <row r="17" customFormat="false" ht="15" hidden="false" customHeight="false" outlineLevel="0" collapsed="false">
      <c r="A17" s="72" t="s">
        <v>244</v>
      </c>
      <c r="B17" s="72" t="s">
        <v>245</v>
      </c>
      <c r="C17" s="75" t="n">
        <v>180</v>
      </c>
      <c r="D17" s="72" t="n">
        <v>10.47</v>
      </c>
      <c r="E17" s="72" t="n">
        <v>6.5</v>
      </c>
      <c r="F17" s="72" t="n">
        <v>54</v>
      </c>
      <c r="G17" s="72" t="n">
        <v>316.56</v>
      </c>
      <c r="H17" s="72" t="n">
        <v>0.16</v>
      </c>
      <c r="I17" s="72" t="n">
        <v>0</v>
      </c>
      <c r="J17" s="72" t="n">
        <v>0.026</v>
      </c>
      <c r="K17" s="72" t="n">
        <v>0.32</v>
      </c>
      <c r="L17" s="72" t="n">
        <v>10</v>
      </c>
      <c r="M17" s="72" t="n">
        <v>65.57</v>
      </c>
      <c r="N17" s="72" t="n">
        <v>2.2</v>
      </c>
    </row>
    <row r="18" customFormat="false" ht="15" hidden="false" customHeight="false" outlineLevel="0" collapsed="false">
      <c r="A18" s="76" t="s">
        <v>246</v>
      </c>
      <c r="B18" s="77" t="s">
        <v>247</v>
      </c>
      <c r="C18" s="78" t="n">
        <v>200</v>
      </c>
      <c r="D18" s="78" t="n">
        <v>0.3</v>
      </c>
      <c r="E18" s="78"/>
      <c r="F18" s="78" t="n">
        <v>15.2</v>
      </c>
      <c r="G18" s="78" t="n">
        <v>60</v>
      </c>
      <c r="H18" s="78"/>
      <c r="I18" s="78"/>
      <c r="J18" s="78"/>
      <c r="K18" s="78"/>
      <c r="L18" s="78" t="n">
        <v>0.3</v>
      </c>
      <c r="M18" s="78" t="n">
        <v>0.15</v>
      </c>
      <c r="N18" s="78" t="n">
        <v>0.02</v>
      </c>
    </row>
    <row r="19" customFormat="false" ht="25.5" hidden="false" customHeight="false" outlineLevel="0" collapsed="false">
      <c r="A19" s="73" t="s">
        <v>236</v>
      </c>
      <c r="B19" s="72" t="s">
        <v>237</v>
      </c>
      <c r="C19" s="72" t="n">
        <v>50</v>
      </c>
      <c r="D19" s="72" t="n">
        <v>3.5</v>
      </c>
      <c r="E19" s="72" t="n">
        <v>0.05</v>
      </c>
      <c r="F19" s="72" t="n">
        <v>25</v>
      </c>
      <c r="G19" s="72" t="n">
        <v>117.5</v>
      </c>
      <c r="H19" s="72" t="n">
        <v>0.05</v>
      </c>
      <c r="I19" s="72" t="n">
        <v>0.16</v>
      </c>
      <c r="J19" s="72" t="n">
        <v>0.07</v>
      </c>
      <c r="K19" s="72" t="n">
        <v>0.9</v>
      </c>
      <c r="L19" s="72" t="n">
        <v>18</v>
      </c>
      <c r="M19" s="72" t="n">
        <v>11.2</v>
      </c>
      <c r="N19" s="72" t="n">
        <v>0.75</v>
      </c>
    </row>
    <row r="20" customFormat="false" ht="15" hidden="false" customHeight="false" outlineLevel="0" collapsed="false">
      <c r="A20" s="72"/>
      <c r="B20" s="67" t="s">
        <v>41</v>
      </c>
      <c r="C20" s="67"/>
      <c r="D20" s="67" t="n">
        <f aca="false">SUM(D15:D19)</f>
        <v>38.63</v>
      </c>
      <c r="E20" s="67" t="n">
        <f aca="false">SUM(E15:E19)</f>
        <v>27.68</v>
      </c>
      <c r="F20" s="67" t="n">
        <f aca="false">SUM(F15:F19)</f>
        <v>179.14</v>
      </c>
      <c r="G20" s="67" t="n">
        <f aca="false">SUM(G15:G19)</f>
        <v>870.2</v>
      </c>
      <c r="H20" s="67" t="n">
        <f aca="false">SUM(H15:H19)</f>
        <v>0.35</v>
      </c>
      <c r="I20" s="67" t="n">
        <f aca="false">SUM(I15:I19)</f>
        <v>1.66</v>
      </c>
      <c r="J20" s="67" t="n">
        <f aca="false">SUM(J15:J19)</f>
        <v>0.276</v>
      </c>
      <c r="K20" s="67" t="n">
        <f aca="false">SUM(K15:K19)</f>
        <v>20.45</v>
      </c>
      <c r="L20" s="67" t="n">
        <f aca="false">SUM(L15:L19)</f>
        <v>281.89</v>
      </c>
      <c r="M20" s="67" t="n">
        <f aca="false">SUM(M15:M19)</f>
        <v>128.25</v>
      </c>
      <c r="N20" s="67" t="n">
        <f aca="false">SUM(N15:N19)</f>
        <v>7.7</v>
      </c>
    </row>
    <row r="21" customFormat="false" ht="12.75" hidden="false" customHeight="true" outlineLevel="0" collapsed="false">
      <c r="A21" s="65" t="s">
        <v>42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customFormat="false" ht="15" hidden="false" customHeight="false" outlineLevel="0" collapsed="false">
      <c r="A22" s="79" t="s">
        <v>248</v>
      </c>
      <c r="B22" s="79" t="s">
        <v>249</v>
      </c>
      <c r="C22" s="75" t="n">
        <v>100</v>
      </c>
      <c r="D22" s="75" t="n">
        <v>2.27</v>
      </c>
      <c r="E22" s="75" t="n">
        <v>7.57</v>
      </c>
      <c r="F22" s="75" t="n">
        <v>13.6</v>
      </c>
      <c r="G22" s="75" t="n">
        <v>119.59</v>
      </c>
      <c r="H22" s="75" t="n">
        <v>0.035</v>
      </c>
      <c r="I22" s="75" t="n">
        <v>2.85</v>
      </c>
      <c r="J22" s="75" t="n">
        <v>0</v>
      </c>
      <c r="K22" s="75" t="n">
        <v>3.42</v>
      </c>
      <c r="L22" s="75" t="n">
        <v>36.83</v>
      </c>
      <c r="M22" s="75" t="n">
        <v>17.7</v>
      </c>
      <c r="N22" s="75" t="n">
        <v>1.65</v>
      </c>
    </row>
    <row r="23" customFormat="false" ht="15" hidden="false" customHeight="false" outlineLevel="0" collapsed="false">
      <c r="A23" s="72" t="s">
        <v>199</v>
      </c>
      <c r="B23" s="73" t="s">
        <v>250</v>
      </c>
      <c r="C23" s="75" t="n">
        <v>250</v>
      </c>
      <c r="D23" s="72" t="n">
        <v>6.2</v>
      </c>
      <c r="E23" s="72" t="n">
        <v>5.6</v>
      </c>
      <c r="F23" s="72" t="n">
        <v>22.3</v>
      </c>
      <c r="G23" s="72" t="n">
        <v>167</v>
      </c>
      <c r="H23" s="72" t="n">
        <v>0.1</v>
      </c>
      <c r="I23" s="72" t="n">
        <v>8.41</v>
      </c>
      <c r="J23" s="72" t="n">
        <v>0.24</v>
      </c>
      <c r="K23" s="72" t="n">
        <v>0.2</v>
      </c>
      <c r="L23" s="72" t="n">
        <v>18.43</v>
      </c>
      <c r="M23" s="72" t="n">
        <v>22.52</v>
      </c>
      <c r="N23" s="72" t="n">
        <v>0.8</v>
      </c>
    </row>
    <row r="24" customFormat="false" ht="15" hidden="false" customHeight="false" outlineLevel="0" collapsed="false">
      <c r="A24" s="72" t="s">
        <v>251</v>
      </c>
      <c r="B24" s="72" t="s">
        <v>252</v>
      </c>
      <c r="C24" s="75" t="s">
        <v>253</v>
      </c>
      <c r="D24" s="72" t="n">
        <v>22.8</v>
      </c>
      <c r="E24" s="72" t="n">
        <v>19.6</v>
      </c>
      <c r="F24" s="72" t="n">
        <v>13.3</v>
      </c>
      <c r="G24" s="72" t="n">
        <v>183</v>
      </c>
      <c r="H24" s="72" t="n">
        <v>0.1</v>
      </c>
      <c r="I24" s="72" t="n">
        <v>0.52</v>
      </c>
      <c r="J24" s="72" t="n">
        <v>0.05</v>
      </c>
      <c r="K24" s="72" t="n">
        <v>0.49</v>
      </c>
      <c r="L24" s="72" t="n">
        <v>129.7</v>
      </c>
      <c r="M24" s="72" t="n">
        <v>29.74</v>
      </c>
      <c r="N24" s="72" t="n">
        <v>1.79</v>
      </c>
    </row>
    <row r="25" customFormat="false" ht="15" hidden="false" customHeight="false" outlineLevel="0" collapsed="false">
      <c r="A25" s="72" t="s">
        <v>254</v>
      </c>
      <c r="B25" s="72" t="s">
        <v>255</v>
      </c>
      <c r="C25" s="75" t="n">
        <v>200</v>
      </c>
      <c r="D25" s="72" t="n">
        <v>4.78</v>
      </c>
      <c r="E25" s="72" t="n">
        <v>19.54</v>
      </c>
      <c r="F25" s="72" t="n">
        <v>41.3</v>
      </c>
      <c r="G25" s="72" t="n">
        <v>360.9</v>
      </c>
      <c r="H25" s="72" t="n">
        <v>0.24</v>
      </c>
      <c r="I25" s="72" t="n">
        <v>9.48</v>
      </c>
      <c r="J25" s="72" t="n">
        <v>0.1</v>
      </c>
      <c r="K25" s="72" t="n">
        <v>0.44</v>
      </c>
      <c r="L25" s="72" t="n">
        <v>24.4</v>
      </c>
      <c r="M25" s="72" t="n">
        <v>47.4</v>
      </c>
      <c r="N25" s="72" t="n">
        <v>1.9</v>
      </c>
    </row>
    <row r="26" customFormat="false" ht="15" hidden="false" customHeight="false" outlineLevel="0" collapsed="false">
      <c r="A26" s="72" t="s">
        <v>256</v>
      </c>
      <c r="B26" s="72" t="s">
        <v>52</v>
      </c>
      <c r="C26" s="75" t="n">
        <v>200</v>
      </c>
      <c r="D26" s="72" t="n">
        <v>0.6</v>
      </c>
      <c r="E26" s="72"/>
      <c r="F26" s="72" t="n">
        <v>31.4</v>
      </c>
      <c r="G26" s="72" t="n">
        <v>124</v>
      </c>
      <c r="H26" s="72" t="n">
        <v>0.03</v>
      </c>
      <c r="I26" s="72" t="n">
        <v>1.22</v>
      </c>
      <c r="J26" s="72" t="n">
        <v>0.18</v>
      </c>
      <c r="K26" s="72" t="n">
        <v>1.68</v>
      </c>
      <c r="L26" s="72" t="n">
        <v>49.5</v>
      </c>
      <c r="M26" s="72" t="n">
        <v>32.03</v>
      </c>
      <c r="N26" s="72" t="n">
        <v>1.02</v>
      </c>
    </row>
    <row r="27" customFormat="false" ht="22.5" hidden="false" customHeight="true" outlineLevel="0" collapsed="false">
      <c r="A27" s="73" t="s">
        <v>236</v>
      </c>
      <c r="B27" s="72" t="s">
        <v>40</v>
      </c>
      <c r="C27" s="75" t="n">
        <v>50</v>
      </c>
      <c r="D27" s="72" t="n">
        <v>3.5</v>
      </c>
      <c r="E27" s="72" t="n">
        <v>0.5</v>
      </c>
      <c r="F27" s="72" t="n">
        <v>25</v>
      </c>
      <c r="G27" s="72" t="n">
        <v>117.5</v>
      </c>
      <c r="H27" s="72" t="n">
        <v>0.05</v>
      </c>
      <c r="I27" s="72" t="n">
        <v>0.14</v>
      </c>
      <c r="J27" s="72" t="n">
        <v>0.05</v>
      </c>
      <c r="K27" s="72" t="n">
        <v>0.7</v>
      </c>
      <c r="L27" s="72" t="n">
        <v>17.9</v>
      </c>
      <c r="M27" s="72" t="n">
        <v>10.9</v>
      </c>
      <c r="N27" s="72" t="n">
        <v>0.75</v>
      </c>
    </row>
    <row r="28" customFormat="false" ht="21" hidden="false" customHeight="true" outlineLevel="0" collapsed="false">
      <c r="A28" s="73" t="s">
        <v>236</v>
      </c>
      <c r="B28" s="72" t="s">
        <v>257</v>
      </c>
      <c r="C28" s="75" t="n">
        <v>50</v>
      </c>
      <c r="D28" s="72" t="n">
        <v>2</v>
      </c>
      <c r="E28" s="72" t="n">
        <v>4.3</v>
      </c>
      <c r="F28" s="72" t="n">
        <v>80</v>
      </c>
      <c r="G28" s="72" t="n">
        <v>115</v>
      </c>
      <c r="H28" s="72" t="n">
        <v>2.1</v>
      </c>
      <c r="I28" s="72" t="n">
        <v>0.07</v>
      </c>
      <c r="J28" s="72" t="n">
        <v>0.09</v>
      </c>
      <c r="K28" s="72" t="n">
        <v>8.3</v>
      </c>
      <c r="L28" s="72" t="n">
        <v>4.6</v>
      </c>
      <c r="M28" s="72" t="n">
        <v>2.3</v>
      </c>
      <c r="N28" s="72" t="n">
        <v>18</v>
      </c>
    </row>
    <row r="29" customFormat="false" ht="15" hidden="false" customHeight="false" outlineLevel="0" collapsed="false">
      <c r="A29" s="72"/>
      <c r="B29" s="67" t="s">
        <v>41</v>
      </c>
      <c r="C29" s="67"/>
      <c r="D29" s="67" t="n">
        <f aca="false">SUM(D22:D28)</f>
        <v>42.15</v>
      </c>
      <c r="E29" s="67" t="n">
        <f aca="false">SUM(E22:E28)</f>
        <v>57.11</v>
      </c>
      <c r="F29" s="67" t="n">
        <f aca="false">SUM(F22:F28)</f>
        <v>226.9</v>
      </c>
      <c r="G29" s="67" t="n">
        <f aca="false">SUM(G22:G28)</f>
        <v>1186.99</v>
      </c>
      <c r="H29" s="67" t="n">
        <f aca="false">SUM(H22:H28)</f>
        <v>2.655</v>
      </c>
      <c r="I29" s="67" t="n">
        <f aca="false">SUM(I22:I28)</f>
        <v>22.69</v>
      </c>
      <c r="J29" s="67" t="n">
        <f aca="false">SUM(J22:J28)</f>
        <v>0.71</v>
      </c>
      <c r="K29" s="67" t="n">
        <f aca="false">SUM(K22:K28)</f>
        <v>15.23</v>
      </c>
      <c r="L29" s="67" t="n">
        <f aca="false">SUM(L22:L28)</f>
        <v>281.36</v>
      </c>
      <c r="M29" s="67" t="n">
        <f aca="false">SUM(M22:M28)</f>
        <v>162.59</v>
      </c>
      <c r="N29" s="67" t="n">
        <f aca="false">SUM(N22:N28)</f>
        <v>25.91</v>
      </c>
    </row>
    <row r="30" customFormat="false" ht="12.75" hidden="false" customHeight="true" outlineLevel="0" collapsed="false">
      <c r="A30" s="65" t="s">
        <v>258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customFormat="false" ht="15" hidden="false" customHeight="false" outlineLevel="0" collapsed="false">
      <c r="A31" s="72" t="s">
        <v>259</v>
      </c>
      <c r="B31" s="72" t="s">
        <v>260</v>
      </c>
      <c r="C31" s="72" t="n">
        <v>200</v>
      </c>
      <c r="D31" s="72" t="n">
        <v>2</v>
      </c>
      <c r="E31" s="72" t="n">
        <v>0.2</v>
      </c>
      <c r="F31" s="72" t="n">
        <v>5.8</v>
      </c>
      <c r="G31" s="72" t="n">
        <v>36</v>
      </c>
      <c r="H31" s="72" t="n">
        <v>0.02</v>
      </c>
      <c r="I31" s="72" t="n">
        <v>4</v>
      </c>
      <c r="J31" s="72"/>
      <c r="K31" s="72" t="n">
        <v>0.2</v>
      </c>
      <c r="L31" s="72" t="n">
        <v>14</v>
      </c>
      <c r="M31" s="72" t="n">
        <v>8</v>
      </c>
      <c r="N31" s="72" t="n">
        <v>2.8</v>
      </c>
    </row>
    <row r="32" customFormat="false" ht="15" hidden="false" customHeight="false" outlineLevel="0" collapsed="false">
      <c r="A32" s="72" t="s">
        <v>261</v>
      </c>
      <c r="B32" s="72" t="s">
        <v>262</v>
      </c>
      <c r="C32" s="72" t="n">
        <v>50</v>
      </c>
      <c r="D32" s="72" t="n">
        <v>2.86</v>
      </c>
      <c r="E32" s="72" t="n">
        <v>10.3</v>
      </c>
      <c r="F32" s="72" t="n">
        <v>28.6</v>
      </c>
      <c r="G32" s="72" t="n">
        <v>215</v>
      </c>
      <c r="H32" s="72"/>
      <c r="I32" s="72" t="n">
        <v>0.028</v>
      </c>
      <c r="J32" s="72"/>
      <c r="K32" s="72" t="n">
        <v>28.6</v>
      </c>
      <c r="L32" s="72"/>
      <c r="M32" s="72" t="n">
        <v>8</v>
      </c>
      <c r="N32" s="72" t="n">
        <v>2.04</v>
      </c>
    </row>
    <row r="33" customFormat="false" ht="15" hidden="false" customHeight="false" outlineLevel="0" collapsed="false">
      <c r="A33" s="72"/>
      <c r="B33" s="67" t="s">
        <v>41</v>
      </c>
      <c r="C33" s="67"/>
      <c r="D33" s="67" t="n">
        <f aca="false">SUM(D31:D32)</f>
        <v>4.86</v>
      </c>
      <c r="E33" s="67" t="n">
        <f aca="false">SUM(E31:E32)</f>
        <v>10.5</v>
      </c>
      <c r="F33" s="67" t="n">
        <f aca="false">SUM(F31:F32)</f>
        <v>34.4</v>
      </c>
      <c r="G33" s="67" t="n">
        <f aca="false">SUM(G31:G32)</f>
        <v>251</v>
      </c>
      <c r="H33" s="67" t="n">
        <f aca="false">SUM(H31:H32)</f>
        <v>0.02</v>
      </c>
      <c r="I33" s="67" t="n">
        <f aca="false">SUM(I31:I32)</f>
        <v>4.028</v>
      </c>
      <c r="J33" s="67" t="n">
        <f aca="false">SUM(J31:J32)</f>
        <v>0</v>
      </c>
      <c r="K33" s="67" t="n">
        <f aca="false">SUM(K31:K32)</f>
        <v>28.8</v>
      </c>
      <c r="L33" s="67" t="n">
        <f aca="false">SUM(L31:L32)</f>
        <v>14</v>
      </c>
      <c r="M33" s="67" t="n">
        <f aca="false">SUM(M31:M32)</f>
        <v>16</v>
      </c>
      <c r="N33" s="67" t="n">
        <f aca="false">SUM(N31:N32)</f>
        <v>4.84</v>
      </c>
    </row>
    <row r="34" customFormat="false" ht="15" hidden="false" customHeight="false" outlineLevel="0" collapsed="false">
      <c r="A34" s="67"/>
      <c r="B34" s="67" t="s">
        <v>61</v>
      </c>
      <c r="C34" s="67"/>
      <c r="D34" s="67" t="n">
        <f aca="false">SUM(D13+D20+D29+D33)</f>
        <v>109.38</v>
      </c>
      <c r="E34" s="67" t="n">
        <f aca="false">SUM(E13+E20+E29+E33)</f>
        <v>119.59</v>
      </c>
      <c r="F34" s="67" t="n">
        <f aca="false">SUM(F13+F20+F29+F33)</f>
        <v>552.34</v>
      </c>
      <c r="G34" s="67" t="n">
        <f aca="false">SUM(G13+G20+G29+G33)</f>
        <v>3068.89</v>
      </c>
      <c r="H34" s="67" t="n">
        <f aca="false">SUM(H13+H20+H29+H33)</f>
        <v>3.245</v>
      </c>
      <c r="I34" s="67" t="n">
        <f aca="false">SUM(I13+I20+I29+I33)</f>
        <v>32.208</v>
      </c>
      <c r="J34" s="67" t="n">
        <f aca="false">SUM(J13+J20+J29+J33)</f>
        <v>1.126</v>
      </c>
      <c r="K34" s="67" t="n">
        <f aca="false">SUM(K13+K20+K29+K33)</f>
        <v>69.09</v>
      </c>
      <c r="L34" s="67" t="n">
        <f aca="false">SUM(L13+L20+L29+L33)</f>
        <v>999.1</v>
      </c>
      <c r="M34" s="67" t="n">
        <f aca="false">SUM(M13+M20+M29+M33)</f>
        <v>383.2</v>
      </c>
      <c r="N34" s="67" t="n">
        <f aca="false">SUM(N13+N20+N29+N33)</f>
        <v>41.44</v>
      </c>
    </row>
    <row r="35" customFormat="false" ht="15" hidden="false" customHeight="false" outlineLevel="0" collapsed="false">
      <c r="A35" s="80" t="s">
        <v>263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customFormat="false" ht="15" hidden="false" customHeight="false" outlineLevel="0" collapsed="false">
      <c r="A36" s="81" t="s">
        <v>264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</row>
    <row r="37" customFormat="false" ht="15" hidden="false" customHeight="false" outlineLevel="0" collapsed="false">
      <c r="A37" s="81" t="s">
        <v>265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</row>
    <row r="38" customFormat="false" ht="15" hidden="false" customHeight="false" outlineLevel="0" collapsed="false">
      <c r="A38" s="63" t="s">
        <v>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</row>
    <row r="39" customFormat="false" ht="15" hidden="false" customHeight="false" outlineLevel="0" collapsed="false">
      <c r="A39" s="63" t="s">
        <v>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customFormat="false" ht="15" hidden="false" customHeight="false" outlineLevel="0" collapsed="false">
      <c r="A40" s="63" t="s">
        <v>223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customFormat="false" ht="15" hidden="false" customHeight="false" outlineLevel="0" collapsed="false">
      <c r="A41" s="64" t="s">
        <v>266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2" customFormat="false" ht="15" hidden="false" customHeight="false" outlineLevel="0" collapsed="false">
      <c r="A42" s="68" t="s">
        <v>7</v>
      </c>
      <c r="B42" s="64" t="s">
        <v>225</v>
      </c>
      <c r="C42" s="64" t="s">
        <v>226</v>
      </c>
      <c r="D42" s="64" t="s">
        <v>227</v>
      </c>
      <c r="E42" s="64"/>
      <c r="F42" s="64"/>
      <c r="G42" s="64"/>
      <c r="H42" s="64" t="s">
        <v>12</v>
      </c>
      <c r="I42" s="64"/>
      <c r="J42" s="64"/>
      <c r="K42" s="64" t="s">
        <v>13</v>
      </c>
      <c r="L42" s="64"/>
      <c r="M42" s="64"/>
      <c r="N42" s="64"/>
    </row>
    <row r="43" customFormat="false" ht="15" hidden="false" customHeight="false" outlineLevel="0" collapsed="false">
      <c r="A43" s="68"/>
      <c r="B43" s="68"/>
      <c r="C43" s="68"/>
      <c r="D43" s="82" t="s">
        <v>14</v>
      </c>
      <c r="E43" s="82" t="s">
        <v>15</v>
      </c>
      <c r="F43" s="82" t="s">
        <v>16</v>
      </c>
      <c r="G43" s="82" t="s">
        <v>228</v>
      </c>
      <c r="H43" s="82" t="s">
        <v>17</v>
      </c>
      <c r="I43" s="82" t="s">
        <v>19</v>
      </c>
      <c r="J43" s="82" t="s">
        <v>20</v>
      </c>
      <c r="K43" s="83" t="s">
        <v>21</v>
      </c>
      <c r="L43" s="83" t="s">
        <v>23</v>
      </c>
      <c r="M43" s="83" t="s">
        <v>24</v>
      </c>
      <c r="N43" s="83" t="s">
        <v>25</v>
      </c>
    </row>
    <row r="44" customFormat="false" ht="15" hidden="false" customHeight="false" outlineLevel="0" collapsed="false">
      <c r="A44" s="64" t="s">
        <v>229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customFormat="false" ht="12" hidden="false" customHeight="true" outlineLevel="0" collapsed="false">
      <c r="A45" s="84" t="s">
        <v>267</v>
      </c>
      <c r="B45" s="84" t="s">
        <v>268</v>
      </c>
      <c r="C45" s="85" t="n">
        <v>100</v>
      </c>
      <c r="D45" s="85" t="n">
        <v>1</v>
      </c>
      <c r="E45" s="85" t="n">
        <v>0.01</v>
      </c>
      <c r="F45" s="85" t="n">
        <v>1.9</v>
      </c>
      <c r="G45" s="85" t="n">
        <v>22</v>
      </c>
      <c r="H45" s="85" t="n">
        <v>0.06</v>
      </c>
      <c r="I45" s="85" t="n">
        <v>22.5</v>
      </c>
      <c r="J45" s="85" t="n">
        <v>1.21</v>
      </c>
      <c r="K45" s="85" t="n">
        <v>5.04</v>
      </c>
      <c r="L45" s="85" t="n">
        <v>12.72</v>
      </c>
      <c r="M45" s="85" t="n">
        <v>8.2</v>
      </c>
      <c r="N45" s="85" t="n">
        <v>0.82</v>
      </c>
    </row>
    <row r="46" customFormat="false" ht="15" hidden="false" customHeight="false" outlineLevel="0" collapsed="false">
      <c r="A46" s="76" t="s">
        <v>269</v>
      </c>
      <c r="B46" s="77" t="s">
        <v>270</v>
      </c>
      <c r="C46" s="78" t="n">
        <v>100</v>
      </c>
      <c r="D46" s="78" t="n">
        <v>196</v>
      </c>
      <c r="E46" s="78" t="n">
        <v>6.6</v>
      </c>
      <c r="F46" s="78" t="n">
        <v>9.2</v>
      </c>
      <c r="G46" s="78" t="n">
        <v>160</v>
      </c>
      <c r="H46" s="78" t="n">
        <v>0.25</v>
      </c>
      <c r="I46" s="78" t="n">
        <v>0.4</v>
      </c>
      <c r="J46" s="78" t="n">
        <v>0.04</v>
      </c>
      <c r="K46" s="78" t="n">
        <v>5.08</v>
      </c>
      <c r="L46" s="78" t="n">
        <v>52.64</v>
      </c>
      <c r="M46" s="78" t="n">
        <v>58.61</v>
      </c>
      <c r="N46" s="78" t="n">
        <v>2.58</v>
      </c>
    </row>
    <row r="47" customFormat="false" ht="15" hidden="false" customHeight="false" outlineLevel="0" collapsed="false">
      <c r="A47" s="76" t="s">
        <v>271</v>
      </c>
      <c r="B47" s="86" t="s">
        <v>130</v>
      </c>
      <c r="C47" s="71" t="n">
        <v>200</v>
      </c>
      <c r="D47" s="71" t="n">
        <v>3.15</v>
      </c>
      <c r="E47" s="71" t="n">
        <v>6.75</v>
      </c>
      <c r="F47" s="71" t="n">
        <v>21.9</v>
      </c>
      <c r="G47" s="71" t="n">
        <v>163.5</v>
      </c>
      <c r="H47" s="71" t="n">
        <v>0.18</v>
      </c>
      <c r="I47" s="71" t="n">
        <v>7.18</v>
      </c>
      <c r="J47" s="71" t="n">
        <v>0.06</v>
      </c>
      <c r="K47" s="71" t="n">
        <v>0.26</v>
      </c>
      <c r="L47" s="71" t="n">
        <v>53.28</v>
      </c>
      <c r="M47" s="71" t="n">
        <v>37.1</v>
      </c>
      <c r="N47" s="71" t="n">
        <v>1.34</v>
      </c>
    </row>
    <row r="48" customFormat="false" ht="15" hidden="false" customHeight="false" outlineLevel="0" collapsed="false">
      <c r="A48" s="69" t="s">
        <v>246</v>
      </c>
      <c r="B48" s="70" t="s">
        <v>272</v>
      </c>
      <c r="C48" s="71" t="n">
        <v>200</v>
      </c>
      <c r="D48" s="71" t="n">
        <v>0.3</v>
      </c>
      <c r="E48" s="71"/>
      <c r="F48" s="71" t="n">
        <v>15.2</v>
      </c>
      <c r="G48" s="71" t="n">
        <v>60</v>
      </c>
      <c r="H48" s="71" t="n">
        <v>0.3</v>
      </c>
      <c r="I48" s="71" t="n">
        <v>20</v>
      </c>
      <c r="J48" s="71" t="n">
        <v>0.12</v>
      </c>
      <c r="K48" s="71" t="n">
        <v>23.34</v>
      </c>
      <c r="L48" s="71"/>
      <c r="M48" s="71"/>
      <c r="N48" s="71"/>
    </row>
    <row r="49" customFormat="false" ht="17.25" hidden="false" customHeight="true" outlineLevel="0" collapsed="false">
      <c r="A49" s="87" t="s">
        <v>236</v>
      </c>
      <c r="B49" s="88" t="s">
        <v>40</v>
      </c>
      <c r="C49" s="85" t="n">
        <v>50</v>
      </c>
      <c r="D49" s="85" t="n">
        <v>3.5</v>
      </c>
      <c r="E49" s="85" t="n">
        <v>0.5</v>
      </c>
      <c r="F49" s="85" t="n">
        <v>25</v>
      </c>
      <c r="G49" s="85" t="n">
        <v>117.5</v>
      </c>
      <c r="H49" s="85" t="n">
        <v>0.5</v>
      </c>
      <c r="I49" s="85" t="n">
        <v>0.14</v>
      </c>
      <c r="J49" s="85" t="n">
        <v>0.05</v>
      </c>
      <c r="K49" s="85" t="n">
        <v>0.7</v>
      </c>
      <c r="L49" s="85" t="n">
        <v>17.96</v>
      </c>
      <c r="M49" s="85" t="n">
        <v>10.9</v>
      </c>
      <c r="N49" s="85" t="n">
        <v>1.5</v>
      </c>
    </row>
    <row r="50" customFormat="false" ht="15" hidden="false" customHeight="false" outlineLevel="0" collapsed="false">
      <c r="A50" s="76"/>
      <c r="B50" s="83" t="s">
        <v>41</v>
      </c>
      <c r="C50" s="89"/>
      <c r="D50" s="89" t="n">
        <f aca="false">SUM(D45:D49)</f>
        <v>203.95</v>
      </c>
      <c r="E50" s="89" t="n">
        <f aca="false">SUM(E45:E49)</f>
        <v>13.86</v>
      </c>
      <c r="F50" s="89" t="n">
        <f aca="false">SUM(F45:F49)</f>
        <v>73.2</v>
      </c>
      <c r="G50" s="89" t="n">
        <f aca="false">SUM(G45:G49)</f>
        <v>523</v>
      </c>
      <c r="H50" s="89" t="n">
        <f aca="false">SUM(H45:H49)</f>
        <v>1.29</v>
      </c>
      <c r="I50" s="89" t="n">
        <f aca="false">SUM(I45:I49)</f>
        <v>50.22</v>
      </c>
      <c r="J50" s="89" t="n">
        <f aca="false">SUM(J45:J49)</f>
        <v>1.48</v>
      </c>
      <c r="K50" s="89" t="n">
        <f aca="false">SUM(K45:K49)</f>
        <v>34.42</v>
      </c>
      <c r="L50" s="89" t="n">
        <f aca="false">SUM(L45:L49)</f>
        <v>136.6</v>
      </c>
      <c r="M50" s="89" t="n">
        <f aca="false">SUM(M45:M49)</f>
        <v>114.81</v>
      </c>
      <c r="N50" s="89" t="n">
        <f aca="false">SUM(N45:N49)</f>
        <v>6.24</v>
      </c>
    </row>
    <row r="51" customFormat="false" ht="16.5" hidden="false" customHeight="true" outlineLevel="0" collapsed="false">
      <c r="A51" s="64" t="s">
        <v>238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</row>
    <row r="52" customFormat="false" ht="15" hidden="false" customHeight="false" outlineLevel="0" collapsed="false">
      <c r="A52" s="84" t="s">
        <v>144</v>
      </c>
      <c r="B52" s="84" t="s">
        <v>145</v>
      </c>
      <c r="C52" s="72" t="n">
        <v>20</v>
      </c>
      <c r="D52" s="71" t="n">
        <v>6.96</v>
      </c>
      <c r="E52" s="71" t="n">
        <v>8.85</v>
      </c>
      <c r="F52" s="71"/>
      <c r="G52" s="71" t="n">
        <v>72.6</v>
      </c>
      <c r="H52" s="71" t="n">
        <v>0.01</v>
      </c>
      <c r="I52" s="71" t="n">
        <v>0.18</v>
      </c>
      <c r="J52" s="71" t="n">
        <v>0.05</v>
      </c>
      <c r="K52" s="71" t="n">
        <v>0.12</v>
      </c>
      <c r="L52" s="71" t="n">
        <v>210</v>
      </c>
      <c r="M52" s="71" t="n">
        <v>9.9</v>
      </c>
      <c r="N52" s="71" t="n">
        <v>0.24</v>
      </c>
    </row>
    <row r="53" customFormat="false" ht="15" hidden="false" customHeight="false" outlineLevel="0" collapsed="false">
      <c r="A53" s="76" t="s">
        <v>273</v>
      </c>
      <c r="B53" s="77" t="s">
        <v>274</v>
      </c>
      <c r="C53" s="85" t="n">
        <v>100</v>
      </c>
      <c r="D53" s="85" t="n">
        <v>1.26</v>
      </c>
      <c r="E53" s="85" t="n">
        <v>10.14</v>
      </c>
      <c r="F53" s="85" t="n">
        <v>8.32</v>
      </c>
      <c r="G53" s="85" t="n">
        <v>129.26</v>
      </c>
      <c r="H53" s="85" t="n">
        <v>0.04</v>
      </c>
      <c r="I53" s="85" t="n">
        <v>5.34</v>
      </c>
      <c r="J53" s="85" t="n">
        <v>0.2</v>
      </c>
      <c r="K53" s="85" t="n">
        <v>4.54</v>
      </c>
      <c r="L53" s="85" t="n">
        <v>21.4</v>
      </c>
      <c r="M53" s="85" t="n">
        <v>18.5</v>
      </c>
      <c r="N53" s="85" t="n">
        <v>0.78</v>
      </c>
    </row>
    <row r="54" customFormat="false" ht="15" hidden="false" customHeight="false" outlineLevel="0" collapsed="false">
      <c r="A54" s="76" t="s">
        <v>275</v>
      </c>
      <c r="B54" s="88" t="s">
        <v>276</v>
      </c>
      <c r="C54" s="85" t="s">
        <v>277</v>
      </c>
      <c r="D54" s="85" t="n">
        <v>9.9</v>
      </c>
      <c r="E54" s="85" t="n">
        <v>6.7</v>
      </c>
      <c r="F54" s="85" t="n">
        <v>16.4</v>
      </c>
      <c r="G54" s="85" t="n">
        <v>130.9</v>
      </c>
      <c r="H54" s="85" t="n">
        <v>0.08</v>
      </c>
      <c r="I54" s="85" t="n">
        <v>0.4</v>
      </c>
      <c r="J54" s="85" t="n">
        <v>0.05</v>
      </c>
      <c r="K54" s="85" t="n">
        <v>0.76</v>
      </c>
      <c r="L54" s="85" t="n">
        <v>32.73</v>
      </c>
      <c r="M54" s="85" t="n">
        <v>0.23</v>
      </c>
      <c r="N54" s="85" t="n">
        <v>0.6</v>
      </c>
    </row>
    <row r="55" customFormat="false" ht="15" hidden="false" customHeight="false" outlineLevel="0" collapsed="false">
      <c r="A55" s="76" t="s">
        <v>278</v>
      </c>
      <c r="B55" s="77" t="s">
        <v>279</v>
      </c>
      <c r="C55" s="88" t="n">
        <v>180</v>
      </c>
      <c r="D55" s="88" t="n">
        <v>4.46</v>
      </c>
      <c r="E55" s="88" t="n">
        <v>6.5</v>
      </c>
      <c r="F55" s="88" t="n">
        <v>45.27</v>
      </c>
      <c r="G55" s="88" t="n">
        <v>258</v>
      </c>
      <c r="H55" s="88" t="n">
        <v>0.056</v>
      </c>
      <c r="I55" s="88" t="n">
        <v>0</v>
      </c>
      <c r="J55" s="88" t="n">
        <v>0.36</v>
      </c>
      <c r="K55" s="88" t="n">
        <v>0.32</v>
      </c>
      <c r="L55" s="88" t="n">
        <v>6.9</v>
      </c>
      <c r="M55" s="88" t="n">
        <v>31.08</v>
      </c>
      <c r="N55" s="88" t="n">
        <v>0.63</v>
      </c>
    </row>
    <row r="56" customFormat="false" ht="15.75" hidden="false" customHeight="true" outlineLevel="0" collapsed="false">
      <c r="A56" s="76" t="s">
        <v>280</v>
      </c>
      <c r="B56" s="77" t="s">
        <v>281</v>
      </c>
      <c r="C56" s="71" t="n">
        <v>200</v>
      </c>
      <c r="D56" s="71" t="n">
        <v>0.25</v>
      </c>
      <c r="E56" s="71" t="n">
        <v>0.25</v>
      </c>
      <c r="F56" s="71" t="n">
        <v>25.35</v>
      </c>
      <c r="G56" s="71" t="n">
        <v>104</v>
      </c>
      <c r="H56" s="71" t="n">
        <v>0.02</v>
      </c>
      <c r="I56" s="71" t="n">
        <v>7.8</v>
      </c>
      <c r="J56" s="71" t="n">
        <v>0.01</v>
      </c>
      <c r="K56" s="71" t="n">
        <v>20</v>
      </c>
      <c r="L56" s="71" t="n">
        <v>11.4</v>
      </c>
      <c r="M56" s="71" t="n">
        <v>5.34</v>
      </c>
      <c r="N56" s="71" t="n">
        <v>1.2</v>
      </c>
    </row>
    <row r="57" customFormat="false" ht="20.25" hidden="false" customHeight="true" outlineLevel="0" collapsed="false">
      <c r="A57" s="87" t="s">
        <v>236</v>
      </c>
      <c r="B57" s="88" t="s">
        <v>40</v>
      </c>
      <c r="C57" s="88" t="n">
        <v>50</v>
      </c>
      <c r="D57" s="88" t="n">
        <v>3.5</v>
      </c>
      <c r="E57" s="88" t="n">
        <v>0.05</v>
      </c>
      <c r="F57" s="88" t="n">
        <v>25</v>
      </c>
      <c r="G57" s="88" t="n">
        <v>117.5</v>
      </c>
      <c r="H57" s="88" t="n">
        <v>0.5</v>
      </c>
      <c r="I57" s="88" t="n">
        <v>0.14</v>
      </c>
      <c r="J57" s="88" t="n">
        <v>0.05</v>
      </c>
      <c r="K57" s="88" t="n">
        <v>0.7</v>
      </c>
      <c r="L57" s="88" t="n">
        <v>17.96</v>
      </c>
      <c r="M57" s="88" t="n">
        <v>10.9</v>
      </c>
      <c r="N57" s="88" t="n">
        <v>1.5</v>
      </c>
    </row>
    <row r="58" customFormat="false" ht="15" hidden="false" customHeight="false" outlineLevel="0" collapsed="false">
      <c r="A58" s="76"/>
      <c r="B58" s="83" t="s">
        <v>41</v>
      </c>
      <c r="C58" s="83"/>
      <c r="D58" s="83" t="n">
        <f aca="false">SUM(D53:D57)</f>
        <v>19.37</v>
      </c>
      <c r="E58" s="83" t="n">
        <f aca="false">SUM(E53:E57)</f>
        <v>23.64</v>
      </c>
      <c r="F58" s="83" t="n">
        <f aca="false">SUM(F53:F57)</f>
        <v>120.34</v>
      </c>
      <c r="G58" s="83" t="n">
        <f aca="false">SUM(G53:G57)</f>
        <v>739.66</v>
      </c>
      <c r="H58" s="83" t="n">
        <f aca="false">SUM(H53:H57)</f>
        <v>0.696</v>
      </c>
      <c r="I58" s="83" t="n">
        <f aca="false">SUM(I53:I57)</f>
        <v>13.68</v>
      </c>
      <c r="J58" s="83" t="n">
        <f aca="false">SUM(J53:J57)</f>
        <v>0.67</v>
      </c>
      <c r="K58" s="83" t="n">
        <f aca="false">SUM(K53:K57)</f>
        <v>26.32</v>
      </c>
      <c r="L58" s="83" t="n">
        <f aca="false">SUM(L53:L57)</f>
        <v>90.39</v>
      </c>
      <c r="M58" s="83" t="n">
        <f aca="false">SUM(M53:M57)</f>
        <v>66.05</v>
      </c>
      <c r="N58" s="83" t="n">
        <f aca="false">SUM(N53:N57)</f>
        <v>4.71</v>
      </c>
    </row>
    <row r="59" customFormat="false" ht="15" hidden="false" customHeight="false" outlineLevel="0" collapsed="false">
      <c r="A59" s="64" t="s">
        <v>42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</row>
    <row r="60" customFormat="false" ht="15" hidden="false" customHeight="false" outlineLevel="0" collapsed="false">
      <c r="A60" s="84" t="s">
        <v>267</v>
      </c>
      <c r="B60" s="84" t="s">
        <v>282</v>
      </c>
      <c r="C60" s="85" t="n">
        <v>100</v>
      </c>
      <c r="D60" s="71" t="n">
        <v>0.8</v>
      </c>
      <c r="E60" s="71"/>
      <c r="F60" s="71" t="n">
        <v>2.6</v>
      </c>
      <c r="G60" s="71" t="n">
        <v>14</v>
      </c>
      <c r="H60" s="71" t="n">
        <v>0.04</v>
      </c>
      <c r="I60" s="71" t="n">
        <v>5</v>
      </c>
      <c r="J60" s="71" t="n">
        <v>0.06</v>
      </c>
      <c r="K60" s="71" t="n">
        <v>23</v>
      </c>
      <c r="L60" s="71" t="n">
        <v>42</v>
      </c>
      <c r="M60" s="71" t="n">
        <v>14</v>
      </c>
      <c r="N60" s="71" t="n">
        <v>0.6</v>
      </c>
    </row>
    <row r="61" customFormat="false" ht="15" hidden="false" customHeight="false" outlineLevel="0" collapsed="false">
      <c r="A61" s="76" t="s">
        <v>115</v>
      </c>
      <c r="B61" s="77" t="s">
        <v>283</v>
      </c>
      <c r="C61" s="85" t="n">
        <v>250</v>
      </c>
      <c r="D61" s="85" t="n">
        <v>3.05</v>
      </c>
      <c r="E61" s="85" t="n">
        <v>4.5</v>
      </c>
      <c r="F61" s="85" t="n">
        <v>20.1</v>
      </c>
      <c r="G61" s="85" t="n">
        <v>135</v>
      </c>
      <c r="H61" s="85" t="n">
        <v>0.14</v>
      </c>
      <c r="I61" s="85" t="n">
        <v>9.81</v>
      </c>
      <c r="J61" s="85" t="n">
        <v>0.21</v>
      </c>
      <c r="K61" s="85" t="n">
        <v>2.42</v>
      </c>
      <c r="L61" s="85" t="n">
        <v>30.1</v>
      </c>
      <c r="M61" s="85" t="n">
        <v>33.4</v>
      </c>
      <c r="N61" s="85" t="n">
        <v>1.16</v>
      </c>
    </row>
    <row r="62" customFormat="false" ht="15" hidden="false" customHeight="false" outlineLevel="0" collapsed="false">
      <c r="A62" s="76" t="s">
        <v>284</v>
      </c>
      <c r="B62" s="88" t="s">
        <v>285</v>
      </c>
      <c r="C62" s="85" t="n">
        <v>100</v>
      </c>
      <c r="D62" s="85" t="n">
        <v>18</v>
      </c>
      <c r="E62" s="85" t="n">
        <v>20.5</v>
      </c>
      <c r="F62" s="85" t="n">
        <v>5.5</v>
      </c>
      <c r="G62" s="85" t="n">
        <v>276.2</v>
      </c>
      <c r="H62" s="85" t="n">
        <v>0.05</v>
      </c>
      <c r="I62" s="85" t="n">
        <v>1.27</v>
      </c>
      <c r="J62" s="85" t="n">
        <v>0.025</v>
      </c>
      <c r="K62" s="85" t="n">
        <v>0.48</v>
      </c>
      <c r="L62" s="85" t="n">
        <v>13.9</v>
      </c>
      <c r="M62" s="85" t="n">
        <v>23.3</v>
      </c>
      <c r="N62" s="85" t="n">
        <v>2.32</v>
      </c>
    </row>
    <row r="63" customFormat="false" ht="15" hidden="false" customHeight="false" outlineLevel="0" collapsed="false">
      <c r="A63" s="76" t="s">
        <v>286</v>
      </c>
      <c r="B63" s="88" t="s">
        <v>159</v>
      </c>
      <c r="C63" s="85" t="n">
        <v>200</v>
      </c>
      <c r="D63" s="85" t="n">
        <v>3.75</v>
      </c>
      <c r="E63" s="85" t="n">
        <v>6.9</v>
      </c>
      <c r="F63" s="85" t="n">
        <v>16.05</v>
      </c>
      <c r="G63" s="85" t="n">
        <v>141</v>
      </c>
      <c r="H63" s="85" t="n">
        <v>0.1</v>
      </c>
      <c r="I63" s="85" t="n">
        <v>68.2</v>
      </c>
      <c r="J63" s="85" t="n">
        <v>0.2</v>
      </c>
      <c r="K63" s="85" t="n">
        <v>0.4</v>
      </c>
      <c r="L63" s="85" t="n">
        <v>114.9</v>
      </c>
      <c r="M63" s="85" t="n">
        <v>39.6</v>
      </c>
      <c r="N63" s="85" t="n">
        <v>1.82</v>
      </c>
    </row>
    <row r="64" customFormat="false" ht="16.5" hidden="false" customHeight="true" outlineLevel="0" collapsed="false">
      <c r="A64" s="69" t="s">
        <v>101</v>
      </c>
      <c r="B64" s="86" t="s">
        <v>287</v>
      </c>
      <c r="C64" s="71" t="n">
        <v>200</v>
      </c>
      <c r="D64" s="71" t="n">
        <v>0.2</v>
      </c>
      <c r="E64" s="71"/>
      <c r="F64" s="71" t="n">
        <v>35.8</v>
      </c>
      <c r="G64" s="71" t="n">
        <v>142</v>
      </c>
      <c r="H64" s="71" t="n">
        <v>0.02</v>
      </c>
      <c r="I64" s="71" t="n">
        <v>10</v>
      </c>
      <c r="J64" s="71" t="n">
        <v>0.07</v>
      </c>
      <c r="K64" s="71" t="n">
        <v>0.88</v>
      </c>
      <c r="L64" s="71" t="n">
        <v>20.05</v>
      </c>
      <c r="M64" s="71" t="n">
        <v>13.2</v>
      </c>
      <c r="N64" s="71" t="n">
        <v>1.02</v>
      </c>
    </row>
    <row r="65" customFormat="false" ht="20.25" hidden="false" customHeight="true" outlineLevel="0" collapsed="false">
      <c r="A65" s="87" t="s">
        <v>236</v>
      </c>
      <c r="B65" s="70" t="s">
        <v>40</v>
      </c>
      <c r="C65" s="71" t="n">
        <v>50</v>
      </c>
      <c r="D65" s="71" t="n">
        <v>3.5</v>
      </c>
      <c r="E65" s="71" t="n">
        <v>0.5</v>
      </c>
      <c r="F65" s="71" t="n">
        <v>25</v>
      </c>
      <c r="G65" s="71" t="n">
        <v>117.5</v>
      </c>
      <c r="H65" s="71" t="n">
        <v>0.5</v>
      </c>
      <c r="I65" s="71" t="n">
        <v>0.14</v>
      </c>
      <c r="J65" s="71" t="n">
        <v>0.05</v>
      </c>
      <c r="K65" s="71" t="n">
        <v>0.7</v>
      </c>
      <c r="L65" s="71" t="n">
        <v>17.96</v>
      </c>
      <c r="M65" s="71" t="n">
        <v>10.9</v>
      </c>
      <c r="N65" s="71" t="n">
        <v>1</v>
      </c>
    </row>
    <row r="66" customFormat="false" ht="20.25" hidden="false" customHeight="true" outlineLevel="0" collapsed="false">
      <c r="A66" s="87" t="s">
        <v>236</v>
      </c>
      <c r="B66" s="70" t="s">
        <v>257</v>
      </c>
      <c r="C66" s="71" t="n">
        <v>50</v>
      </c>
      <c r="D66" s="71" t="n">
        <v>2</v>
      </c>
      <c r="E66" s="71" t="n">
        <v>4.3</v>
      </c>
      <c r="F66" s="71" t="n">
        <v>80</v>
      </c>
      <c r="G66" s="71" t="n">
        <v>115</v>
      </c>
      <c r="H66" s="71" t="n">
        <v>2.1</v>
      </c>
      <c r="I66" s="71" t="n">
        <v>0.07</v>
      </c>
      <c r="J66" s="71" t="n">
        <v>0.09</v>
      </c>
      <c r="K66" s="71" t="n">
        <v>8.3</v>
      </c>
      <c r="L66" s="71" t="n">
        <v>4.6</v>
      </c>
      <c r="M66" s="71" t="n">
        <v>2.3</v>
      </c>
      <c r="N66" s="71" t="n">
        <v>18</v>
      </c>
    </row>
    <row r="67" customFormat="false" ht="15" hidden="false" customHeight="false" outlineLevel="0" collapsed="false">
      <c r="A67" s="76"/>
      <c r="B67" s="83" t="s">
        <v>41</v>
      </c>
      <c r="C67" s="89"/>
      <c r="D67" s="89" t="n">
        <f aca="false">SUM(D60:D66)</f>
        <v>31.3</v>
      </c>
      <c r="E67" s="89" t="n">
        <f aca="false">SUM(E60:E66)</f>
        <v>36.7</v>
      </c>
      <c r="F67" s="89" t="n">
        <f aca="false">SUM(F60:F66)</f>
        <v>185.05</v>
      </c>
      <c r="G67" s="89" t="n">
        <f aca="false">SUM(G60:G66)</f>
        <v>940.7</v>
      </c>
      <c r="H67" s="89" t="n">
        <f aca="false">SUM(H60:H66)</f>
        <v>2.95</v>
      </c>
      <c r="I67" s="89" t="n">
        <f aca="false">SUM(I60:I66)</f>
        <v>94.49</v>
      </c>
      <c r="J67" s="89" t="n">
        <f aca="false">SUM(J60:J66)</f>
        <v>0.705</v>
      </c>
      <c r="K67" s="89" t="n">
        <f aca="false">SUM(K60:K66)</f>
        <v>36.18</v>
      </c>
      <c r="L67" s="89" t="n">
        <f aca="false">SUM(L60:L66)</f>
        <v>243.51</v>
      </c>
      <c r="M67" s="89" t="n">
        <f aca="false">SUM(M60:M66)</f>
        <v>136.7</v>
      </c>
      <c r="N67" s="89" t="n">
        <f aca="false">SUM(N60:N66)</f>
        <v>25.92</v>
      </c>
    </row>
    <row r="68" customFormat="false" ht="15" hidden="false" customHeight="false" outlineLevel="0" collapsed="false">
      <c r="A68" s="64" t="s">
        <v>258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</row>
    <row r="69" customFormat="false" ht="15" hidden="false" customHeight="false" outlineLevel="0" collapsed="false">
      <c r="A69" s="76" t="s">
        <v>122</v>
      </c>
      <c r="B69" s="88" t="s">
        <v>288</v>
      </c>
      <c r="C69" s="85" t="n">
        <v>200</v>
      </c>
      <c r="D69" s="85" t="n">
        <v>5.6</v>
      </c>
      <c r="E69" s="85" t="n">
        <v>6.38</v>
      </c>
      <c r="F69" s="85" t="n">
        <v>8.18</v>
      </c>
      <c r="G69" s="85" t="n">
        <v>112.52</v>
      </c>
      <c r="H69" s="85" t="n">
        <v>0.08</v>
      </c>
      <c r="I69" s="85" t="n">
        <v>1.4</v>
      </c>
      <c r="J69" s="85" t="n">
        <v>0.04</v>
      </c>
      <c r="K69" s="85" t="n">
        <v>0</v>
      </c>
      <c r="L69" s="85" t="n">
        <v>240</v>
      </c>
      <c r="M69" s="85" t="n">
        <v>28</v>
      </c>
      <c r="N69" s="85" t="n">
        <v>0.2</v>
      </c>
    </row>
    <row r="70" customFormat="false" ht="15" hidden="false" customHeight="false" outlineLevel="0" collapsed="false">
      <c r="A70" s="76" t="s">
        <v>289</v>
      </c>
      <c r="B70" s="77" t="s">
        <v>290</v>
      </c>
      <c r="C70" s="85" t="n">
        <v>60</v>
      </c>
      <c r="D70" s="85" t="n">
        <v>7.08</v>
      </c>
      <c r="E70" s="85" t="n">
        <v>2.63</v>
      </c>
      <c r="F70" s="85" t="n">
        <v>41.81</v>
      </c>
      <c r="G70" s="85" t="n">
        <v>219.07</v>
      </c>
      <c r="H70" s="85" t="n">
        <v>1.23</v>
      </c>
      <c r="I70" s="85" t="n">
        <v>0</v>
      </c>
      <c r="J70" s="85" t="n">
        <v>0.22</v>
      </c>
      <c r="K70" s="85" t="n">
        <v>10.26</v>
      </c>
      <c r="L70" s="85" t="n">
        <v>183.99</v>
      </c>
      <c r="M70" s="85" t="n">
        <v>118.08</v>
      </c>
      <c r="N70" s="85" t="n">
        <v>9.6</v>
      </c>
    </row>
    <row r="71" customFormat="false" ht="15" hidden="false" customHeight="false" outlineLevel="0" collapsed="false">
      <c r="A71" s="76"/>
      <c r="B71" s="83" t="s">
        <v>41</v>
      </c>
      <c r="C71" s="89"/>
      <c r="D71" s="89" t="n">
        <f aca="false">SUM(D69:D70)</f>
        <v>12.68</v>
      </c>
      <c r="E71" s="89" t="n">
        <f aca="false">SUM(E69:E70)</f>
        <v>9.01</v>
      </c>
      <c r="F71" s="89" t="n">
        <f aca="false">SUM(F69:F70)</f>
        <v>49.99</v>
      </c>
      <c r="G71" s="89" t="n">
        <f aca="false">SUM(G69:G70)</f>
        <v>331.59</v>
      </c>
      <c r="H71" s="89" t="n">
        <f aca="false">SUM(H69:H70)</f>
        <v>1.31</v>
      </c>
      <c r="I71" s="89" t="n">
        <f aca="false">SUM(I69:I70)</f>
        <v>1.4</v>
      </c>
      <c r="J71" s="89" t="n">
        <f aca="false">SUM(J69:J70)</f>
        <v>0.26</v>
      </c>
      <c r="K71" s="89" t="n">
        <f aca="false">SUM(K69:K70)</f>
        <v>10.26</v>
      </c>
      <c r="L71" s="89" t="n">
        <f aca="false">SUM(L69:L70)</f>
        <v>423.99</v>
      </c>
      <c r="M71" s="89" t="n">
        <f aca="false">SUM(M69:M70)</f>
        <v>146.08</v>
      </c>
      <c r="N71" s="89" t="n">
        <f aca="false">SUM(N69:N70)</f>
        <v>9.8</v>
      </c>
    </row>
    <row r="72" customFormat="false" ht="15" hidden="false" customHeight="false" outlineLevel="0" collapsed="false">
      <c r="A72" s="76"/>
      <c r="B72" s="83" t="s">
        <v>61</v>
      </c>
      <c r="C72" s="89"/>
      <c r="D72" s="89" t="n">
        <f aca="false">SUM(D50+D58+D67+D71)</f>
        <v>267.3</v>
      </c>
      <c r="E72" s="89" t="n">
        <f aca="false">SUM(E50+E58+E67+E71)</f>
        <v>83.21</v>
      </c>
      <c r="F72" s="89" t="n">
        <f aca="false">SUM(F50+F58+F67+F71)</f>
        <v>428.58</v>
      </c>
      <c r="G72" s="89" t="n">
        <f aca="false">SUM(G50+G58+G67+G71)</f>
        <v>2534.95</v>
      </c>
      <c r="H72" s="89" t="n">
        <f aca="false">SUM(H50+H58+H67+H71)</f>
        <v>6.246</v>
      </c>
      <c r="I72" s="89" t="n">
        <f aca="false">SUM(I50+I58+I67+I71)</f>
        <v>159.79</v>
      </c>
      <c r="J72" s="89" t="n">
        <f aca="false">SUM(J50+J58+J67+J71)</f>
        <v>3.115</v>
      </c>
      <c r="K72" s="89" t="n">
        <f aca="false">SUM(K50+K58+K67+K71)</f>
        <v>107.18</v>
      </c>
      <c r="L72" s="89" t="n">
        <f aca="false">SUM(L50+L58+L67+L71)</f>
        <v>894.49</v>
      </c>
      <c r="M72" s="89" t="n">
        <f aca="false">SUM(M50+M58+M67+M71)</f>
        <v>463.64</v>
      </c>
      <c r="N72" s="89" t="n">
        <f aca="false">SUM(N50+N58+N67+N71)</f>
        <v>46.67</v>
      </c>
    </row>
    <row r="73" customFormat="false" ht="15" hidden="false" customHeight="false" outlineLevel="0" collapsed="false">
      <c r="A73" s="80" t="s">
        <v>263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</row>
    <row r="74" customFormat="false" ht="15" hidden="false" customHeight="false" outlineLevel="0" collapsed="false">
      <c r="A74" s="81" t="s">
        <v>264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</row>
    <row r="75" customFormat="false" ht="15" hidden="false" customHeight="false" outlineLevel="0" collapsed="false">
      <c r="A75" s="90" t="s">
        <v>291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</row>
    <row r="76" customFormat="false" ht="15" hidden="false" customHeight="false" outlineLevel="0" collapsed="false">
      <c r="A76" s="63" t="s">
        <v>0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customFormat="false" ht="15" hidden="false" customHeight="false" outlineLevel="0" collapsed="false">
      <c r="A77" s="63" t="s">
        <v>1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customFormat="false" ht="15" hidden="false" customHeight="false" outlineLevel="0" collapsed="false">
      <c r="A78" s="63" t="s">
        <v>223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customFormat="false" ht="15" hidden="false" customHeight="false" outlineLevel="0" collapsed="false">
      <c r="A79" s="64" t="s">
        <v>292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</row>
    <row r="80" customFormat="false" ht="15" hidden="false" customHeight="false" outlineLevel="0" collapsed="false">
      <c r="A80" s="68" t="s">
        <v>7</v>
      </c>
      <c r="B80" s="64" t="s">
        <v>225</v>
      </c>
      <c r="C80" s="64" t="s">
        <v>226</v>
      </c>
      <c r="D80" s="64" t="s">
        <v>227</v>
      </c>
      <c r="E80" s="64"/>
      <c r="F80" s="64"/>
      <c r="G80" s="64"/>
      <c r="H80" s="64" t="s">
        <v>12</v>
      </c>
      <c r="I80" s="64"/>
      <c r="J80" s="64"/>
      <c r="K80" s="64" t="s">
        <v>13</v>
      </c>
      <c r="L80" s="64"/>
      <c r="M80" s="64"/>
      <c r="N80" s="64"/>
    </row>
    <row r="81" customFormat="false" ht="15" hidden="false" customHeight="false" outlineLevel="0" collapsed="false">
      <c r="A81" s="68"/>
      <c r="B81" s="68"/>
      <c r="C81" s="68"/>
      <c r="D81" s="82" t="s">
        <v>14</v>
      </c>
      <c r="E81" s="82" t="s">
        <v>15</v>
      </c>
      <c r="F81" s="82" t="s">
        <v>16</v>
      </c>
      <c r="G81" s="82" t="s">
        <v>228</v>
      </c>
      <c r="H81" s="82" t="s">
        <v>17</v>
      </c>
      <c r="I81" s="82" t="s">
        <v>19</v>
      </c>
      <c r="J81" s="82" t="s">
        <v>20</v>
      </c>
      <c r="K81" s="67" t="s">
        <v>21</v>
      </c>
      <c r="L81" s="67" t="s">
        <v>23</v>
      </c>
      <c r="M81" s="67" t="s">
        <v>24</v>
      </c>
      <c r="N81" s="67" t="s">
        <v>25</v>
      </c>
    </row>
    <row r="82" customFormat="false" ht="15" hidden="false" customHeight="false" outlineLevel="0" collapsed="false">
      <c r="A82" s="64" t="s">
        <v>229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</row>
    <row r="83" customFormat="false" ht="15" hidden="false" customHeight="false" outlineLevel="0" collapsed="false">
      <c r="A83" s="76" t="s">
        <v>230</v>
      </c>
      <c r="B83" s="88" t="s">
        <v>293</v>
      </c>
      <c r="C83" s="78" t="n">
        <v>100</v>
      </c>
      <c r="D83" s="78" t="n">
        <v>0.3</v>
      </c>
      <c r="E83" s="78"/>
      <c r="F83" s="78" t="n">
        <v>8.55</v>
      </c>
      <c r="G83" s="78" t="n">
        <v>40</v>
      </c>
      <c r="H83" s="78" t="n">
        <v>0.02</v>
      </c>
      <c r="I83" s="78" t="n">
        <v>0.3</v>
      </c>
      <c r="J83" s="78"/>
      <c r="K83" s="78" t="n">
        <v>0.8</v>
      </c>
      <c r="L83" s="78" t="n">
        <v>1.6</v>
      </c>
      <c r="M83" s="78" t="n">
        <v>0.9</v>
      </c>
      <c r="N83" s="78" t="n">
        <v>0.22</v>
      </c>
    </row>
    <row r="84" customFormat="false" ht="30" hidden="false" customHeight="false" outlineLevel="0" collapsed="false">
      <c r="A84" s="76" t="s">
        <v>294</v>
      </c>
      <c r="B84" s="77" t="s">
        <v>295</v>
      </c>
      <c r="C84" s="85" t="n">
        <v>100</v>
      </c>
      <c r="D84" s="85" t="n">
        <v>11.02</v>
      </c>
      <c r="E84" s="85" t="n">
        <v>12.45</v>
      </c>
      <c r="F84" s="85" t="n">
        <v>7.52</v>
      </c>
      <c r="G84" s="85" t="n">
        <v>186.6</v>
      </c>
      <c r="H84" s="85" t="n">
        <v>0.076</v>
      </c>
      <c r="I84" s="85" t="n">
        <v>0.94</v>
      </c>
      <c r="J84" s="85" t="n">
        <v>0.06</v>
      </c>
      <c r="K84" s="85" t="n">
        <v>0.48</v>
      </c>
      <c r="L84" s="85" t="n">
        <v>12.51</v>
      </c>
      <c r="M84" s="85" t="n">
        <v>13.68</v>
      </c>
      <c r="N84" s="85" t="n">
        <v>1</v>
      </c>
    </row>
    <row r="85" customFormat="false" ht="13.5" hidden="false" customHeight="true" outlineLevel="0" collapsed="false">
      <c r="A85" s="69" t="s">
        <v>278</v>
      </c>
      <c r="B85" s="70" t="s">
        <v>112</v>
      </c>
      <c r="C85" s="71" t="n">
        <v>200</v>
      </c>
      <c r="D85" s="71" t="n">
        <v>7.3</v>
      </c>
      <c r="E85" s="71" t="n">
        <v>7</v>
      </c>
      <c r="F85" s="71" t="n">
        <v>47</v>
      </c>
      <c r="G85" s="71" t="n">
        <v>281</v>
      </c>
      <c r="H85" s="71" t="n">
        <v>0.12</v>
      </c>
      <c r="I85" s="71" t="n">
        <v>0</v>
      </c>
      <c r="J85" s="71" t="n">
        <v>0.04</v>
      </c>
      <c r="K85" s="71" t="n">
        <v>17.4</v>
      </c>
      <c r="L85" s="71" t="n">
        <v>73</v>
      </c>
      <c r="M85" s="71" t="n">
        <v>27.6</v>
      </c>
      <c r="N85" s="71" t="n">
        <v>1.6</v>
      </c>
    </row>
    <row r="86" customFormat="false" ht="12.75" hidden="false" customHeight="true" outlineLevel="0" collapsed="false">
      <c r="A86" s="69" t="s">
        <v>296</v>
      </c>
      <c r="B86" s="70" t="s">
        <v>297</v>
      </c>
      <c r="C86" s="71" t="n">
        <v>200</v>
      </c>
      <c r="D86" s="71" t="n">
        <v>1.4</v>
      </c>
      <c r="E86" s="71" t="n">
        <v>1.6</v>
      </c>
      <c r="F86" s="71" t="n">
        <v>17.34</v>
      </c>
      <c r="G86" s="71" t="n">
        <v>89.32</v>
      </c>
      <c r="H86" s="71" t="n">
        <v>0.02</v>
      </c>
      <c r="I86" s="71" t="n">
        <v>0.61</v>
      </c>
      <c r="J86" s="71" t="n">
        <v>0.01</v>
      </c>
      <c r="K86" s="71"/>
      <c r="L86" s="71" t="n">
        <v>58.61</v>
      </c>
      <c r="M86" s="71" t="n">
        <v>7.71</v>
      </c>
      <c r="N86" s="71" t="n">
        <v>0.25</v>
      </c>
    </row>
    <row r="87" customFormat="false" ht="22.5" hidden="false" customHeight="false" outlineLevel="0" collapsed="false">
      <c r="A87" s="87" t="s">
        <v>236</v>
      </c>
      <c r="B87" s="88" t="s">
        <v>40</v>
      </c>
      <c r="C87" s="78" t="n">
        <v>50</v>
      </c>
      <c r="D87" s="78" t="n">
        <v>3.5</v>
      </c>
      <c r="E87" s="78" t="n">
        <v>0.05</v>
      </c>
      <c r="F87" s="78" t="n">
        <v>25</v>
      </c>
      <c r="G87" s="78" t="n">
        <v>117.5</v>
      </c>
      <c r="H87" s="78" t="n">
        <v>0.5</v>
      </c>
      <c r="I87" s="78"/>
      <c r="J87" s="78"/>
      <c r="K87" s="78"/>
      <c r="L87" s="78" t="n">
        <v>3</v>
      </c>
      <c r="M87" s="78" t="n">
        <v>0.5</v>
      </c>
      <c r="N87" s="78" t="n">
        <v>1.5</v>
      </c>
    </row>
    <row r="88" customFormat="false" ht="15" hidden="false" customHeight="false" outlineLevel="0" collapsed="false">
      <c r="A88" s="76"/>
      <c r="B88" s="83" t="s">
        <v>41</v>
      </c>
      <c r="C88" s="91"/>
      <c r="D88" s="91" t="n">
        <f aca="false">SUM(D83:D87)</f>
        <v>23.52</v>
      </c>
      <c r="E88" s="91" t="n">
        <f aca="false">SUM(E83:E87)</f>
        <v>21.1</v>
      </c>
      <c r="F88" s="91" t="n">
        <f aca="false">SUM(F83:F87)</f>
        <v>105.41</v>
      </c>
      <c r="G88" s="91" t="n">
        <f aca="false">SUM(G83:G87)</f>
        <v>714.42</v>
      </c>
      <c r="H88" s="91" t="n">
        <f aca="false">SUM(H83:H87)</f>
        <v>0.736</v>
      </c>
      <c r="I88" s="91" t="n">
        <f aca="false">SUM(I83:I87)</f>
        <v>1.85</v>
      </c>
      <c r="J88" s="91" t="n">
        <f aca="false">SUM(J83:J87)</f>
        <v>0.11</v>
      </c>
      <c r="K88" s="91" t="n">
        <f aca="false">SUM(K83:K87)</f>
        <v>18.68</v>
      </c>
      <c r="L88" s="91" t="n">
        <f aca="false">SUM(L83:L87)</f>
        <v>148.72</v>
      </c>
      <c r="M88" s="91" t="n">
        <f aca="false">SUM(M83:M87)</f>
        <v>50.39</v>
      </c>
      <c r="N88" s="91" t="n">
        <f aca="false">SUM(N83:N87)</f>
        <v>4.57</v>
      </c>
    </row>
    <row r="89" customFormat="false" ht="15" hidden="false" customHeight="false" outlineLevel="0" collapsed="false">
      <c r="A89" s="64" t="s">
        <v>238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</row>
    <row r="90" customFormat="false" ht="24.75" hidden="false" customHeight="true" outlineLevel="0" collapsed="false">
      <c r="A90" s="76" t="s">
        <v>298</v>
      </c>
      <c r="B90" s="77" t="s">
        <v>153</v>
      </c>
      <c r="C90" s="78" t="n">
        <v>100</v>
      </c>
      <c r="D90" s="78" t="n">
        <v>0.8</v>
      </c>
      <c r="E90" s="78" t="n">
        <v>5</v>
      </c>
      <c r="F90" s="78" t="n">
        <v>4.5</v>
      </c>
      <c r="G90" s="78" t="n">
        <v>63.6</v>
      </c>
      <c r="H90" s="78" t="n">
        <v>0.024</v>
      </c>
      <c r="I90" s="78" t="n">
        <v>24.6</v>
      </c>
      <c r="J90" s="78"/>
      <c r="K90" s="78" t="n">
        <v>27.6</v>
      </c>
      <c r="L90" s="78" t="n">
        <v>51</v>
      </c>
      <c r="M90" s="78" t="n">
        <v>25.2</v>
      </c>
      <c r="N90" s="78" t="n">
        <v>1.04</v>
      </c>
    </row>
    <row r="91" customFormat="false" ht="13.5" hidden="false" customHeight="true" outlineLevel="0" collapsed="false">
      <c r="A91" s="92" t="s">
        <v>299</v>
      </c>
      <c r="B91" s="88" t="s">
        <v>300</v>
      </c>
      <c r="C91" s="85" t="s">
        <v>243</v>
      </c>
      <c r="D91" s="88" t="n">
        <v>34.5</v>
      </c>
      <c r="E91" s="88" t="n">
        <v>41.62</v>
      </c>
      <c r="F91" s="88" t="n">
        <v>5.44</v>
      </c>
      <c r="G91" s="88" t="n">
        <v>534</v>
      </c>
      <c r="H91" s="88" t="n">
        <v>0.07</v>
      </c>
      <c r="I91" s="93" t="n">
        <v>2.12</v>
      </c>
      <c r="J91" s="88" t="n">
        <v>0.33</v>
      </c>
      <c r="K91" s="88" t="n">
        <v>1.1</v>
      </c>
      <c r="L91" s="88" t="n">
        <v>41.23</v>
      </c>
      <c r="M91" s="88" t="n">
        <v>28.82</v>
      </c>
      <c r="N91" s="88" t="n">
        <v>2.45</v>
      </c>
    </row>
    <row r="92" customFormat="false" ht="16.5" hidden="false" customHeight="true" outlineLevel="0" collapsed="false">
      <c r="A92" s="94" t="s">
        <v>301</v>
      </c>
      <c r="B92" s="77" t="s">
        <v>78</v>
      </c>
      <c r="C92" s="78" t="n">
        <v>150</v>
      </c>
      <c r="D92" s="78" t="n">
        <v>9.3</v>
      </c>
      <c r="E92" s="78" t="n">
        <v>5.3</v>
      </c>
      <c r="F92" s="78" t="n">
        <v>36.9</v>
      </c>
      <c r="G92" s="78" t="n">
        <v>154.52</v>
      </c>
      <c r="H92" s="78" t="n">
        <v>0.25</v>
      </c>
      <c r="I92" s="78"/>
      <c r="J92" s="78" t="n">
        <v>0.03</v>
      </c>
      <c r="K92" s="78" t="n">
        <v>17.6</v>
      </c>
      <c r="L92" s="78" t="n">
        <v>138.6</v>
      </c>
      <c r="M92" s="78" t="n">
        <v>48.6</v>
      </c>
      <c r="N92" s="78" t="n">
        <v>1.6</v>
      </c>
    </row>
    <row r="93" customFormat="false" ht="27.75" hidden="false" customHeight="true" outlineLevel="0" collapsed="false">
      <c r="A93" s="76" t="s">
        <v>256</v>
      </c>
      <c r="B93" s="77" t="s">
        <v>302</v>
      </c>
      <c r="C93" s="78" t="n">
        <v>200</v>
      </c>
      <c r="D93" s="78" t="n">
        <v>1</v>
      </c>
      <c r="E93" s="78"/>
      <c r="F93" s="78" t="n">
        <v>31</v>
      </c>
      <c r="G93" s="78" t="n">
        <v>123</v>
      </c>
      <c r="H93" s="78" t="n">
        <v>0.02</v>
      </c>
      <c r="I93" s="78" t="n">
        <v>0.8</v>
      </c>
      <c r="J93" s="78" t="n">
        <v>0.7</v>
      </c>
      <c r="K93" s="78" t="n">
        <v>32.4</v>
      </c>
      <c r="L93" s="78" t="n">
        <v>29.2</v>
      </c>
      <c r="M93" s="78" t="n">
        <v>21</v>
      </c>
      <c r="N93" s="78" t="n">
        <v>0.7</v>
      </c>
    </row>
    <row r="94" customFormat="false" ht="22.5" hidden="false" customHeight="false" outlineLevel="0" collapsed="false">
      <c r="A94" s="87" t="s">
        <v>236</v>
      </c>
      <c r="B94" s="88" t="s">
        <v>40</v>
      </c>
      <c r="C94" s="78" t="n">
        <v>50</v>
      </c>
      <c r="D94" s="78" t="n">
        <v>3.5</v>
      </c>
      <c r="E94" s="78" t="n">
        <v>0.5</v>
      </c>
      <c r="F94" s="78" t="n">
        <v>25</v>
      </c>
      <c r="G94" s="78" t="n">
        <v>117.5</v>
      </c>
      <c r="H94" s="78" t="n">
        <v>0.5</v>
      </c>
      <c r="I94" s="78" t="n">
        <v>0.14</v>
      </c>
      <c r="J94" s="78" t="n">
        <v>0.05</v>
      </c>
      <c r="K94" s="78" t="n">
        <v>0.7</v>
      </c>
      <c r="L94" s="78" t="n">
        <v>17.96</v>
      </c>
      <c r="M94" s="78" t="n">
        <v>10.9</v>
      </c>
      <c r="N94" s="78" t="n">
        <v>0.75</v>
      </c>
    </row>
    <row r="95" customFormat="false" ht="15" hidden="false" customHeight="false" outlineLevel="0" collapsed="false">
      <c r="A95" s="76"/>
      <c r="B95" s="83" t="s">
        <v>41</v>
      </c>
      <c r="C95" s="91"/>
      <c r="D95" s="91" t="n">
        <f aca="false">SUM(D90:D94)</f>
        <v>49.1</v>
      </c>
      <c r="E95" s="91" t="n">
        <f aca="false">SUM(E90:E94)</f>
        <v>52.42</v>
      </c>
      <c r="F95" s="91" t="n">
        <f aca="false">SUM(F90:F94)</f>
        <v>102.84</v>
      </c>
      <c r="G95" s="91" t="n">
        <f aca="false">SUM(G90:G94)</f>
        <v>992.62</v>
      </c>
      <c r="H95" s="91" t="n">
        <f aca="false">SUM(H90:H94)</f>
        <v>0.864</v>
      </c>
      <c r="I95" s="91" t="n">
        <f aca="false">SUM(I90:I94)</f>
        <v>27.66</v>
      </c>
      <c r="J95" s="91" t="n">
        <f aca="false">SUM(J90:J94)</f>
        <v>1.11</v>
      </c>
      <c r="K95" s="91" t="n">
        <f aca="false">SUM(K90:K94)</f>
        <v>79.4</v>
      </c>
      <c r="L95" s="91" t="n">
        <f aca="false">SUM(L90:L94)</f>
        <v>277.99</v>
      </c>
      <c r="M95" s="91" t="n">
        <f aca="false">SUM(M90:M94)</f>
        <v>134.52</v>
      </c>
      <c r="N95" s="91" t="n">
        <f aca="false">SUM(N90:N94)</f>
        <v>6.54</v>
      </c>
    </row>
    <row r="96" customFormat="false" ht="13.5" hidden="false" customHeight="true" outlineLevel="0" collapsed="false">
      <c r="A96" s="64" t="s">
        <v>42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</row>
    <row r="97" customFormat="false" ht="13.5" hidden="false" customHeight="true" outlineLevel="0" collapsed="false">
      <c r="A97" s="76" t="s">
        <v>248</v>
      </c>
      <c r="B97" s="77" t="s">
        <v>303</v>
      </c>
      <c r="C97" s="85" t="n">
        <v>100</v>
      </c>
      <c r="D97" s="85" t="n">
        <v>4.36</v>
      </c>
      <c r="E97" s="85" t="n">
        <v>4.5</v>
      </c>
      <c r="F97" s="85" t="n">
        <v>8.1</v>
      </c>
      <c r="G97" s="85" t="n">
        <v>71.75</v>
      </c>
      <c r="H97" s="85" t="n">
        <v>0.02</v>
      </c>
      <c r="I97" s="85" t="n">
        <v>1.7</v>
      </c>
      <c r="J97" s="85" t="n">
        <v>0</v>
      </c>
      <c r="K97" s="85" t="n">
        <v>2</v>
      </c>
      <c r="L97" s="85" t="n">
        <v>22</v>
      </c>
      <c r="M97" s="85" t="n">
        <v>10.6</v>
      </c>
      <c r="N97" s="85" t="n">
        <v>0.99</v>
      </c>
    </row>
    <row r="98" customFormat="false" ht="10.5" hidden="false" customHeight="true" outlineLevel="0" collapsed="false">
      <c r="A98" s="76" t="s">
        <v>304</v>
      </c>
      <c r="B98" s="70" t="s">
        <v>305</v>
      </c>
      <c r="C98" s="85" t="n">
        <v>250</v>
      </c>
      <c r="D98" s="85" t="n">
        <v>2</v>
      </c>
      <c r="E98" s="85" t="n">
        <v>4.3</v>
      </c>
      <c r="F98" s="85" t="n">
        <v>10</v>
      </c>
      <c r="G98" s="85" t="n">
        <v>88</v>
      </c>
      <c r="H98" s="85" t="n">
        <v>0.7</v>
      </c>
      <c r="I98" s="85" t="n">
        <v>18.04</v>
      </c>
      <c r="J98" s="85" t="n">
        <v>0.24</v>
      </c>
      <c r="K98" s="85" t="n">
        <v>0.22</v>
      </c>
      <c r="L98" s="85" t="n">
        <v>44.23</v>
      </c>
      <c r="M98" s="85" t="n">
        <v>21.5</v>
      </c>
      <c r="N98" s="85" t="n">
        <v>0.77</v>
      </c>
    </row>
    <row r="99" customFormat="false" ht="13.5" hidden="false" customHeight="true" outlineLevel="0" collapsed="false">
      <c r="A99" s="76" t="s">
        <v>306</v>
      </c>
      <c r="B99" s="88" t="s">
        <v>307</v>
      </c>
      <c r="C99" s="85" t="n">
        <v>250</v>
      </c>
      <c r="D99" s="88" t="n">
        <v>18</v>
      </c>
      <c r="E99" s="88" t="n">
        <v>23.7</v>
      </c>
      <c r="F99" s="88" t="n">
        <v>56.7</v>
      </c>
      <c r="G99" s="88" t="n">
        <v>521</v>
      </c>
      <c r="H99" s="88" t="n">
        <v>0.2</v>
      </c>
      <c r="I99" s="88" t="n">
        <v>2.6</v>
      </c>
      <c r="J99" s="88" t="n">
        <v>1.45</v>
      </c>
      <c r="K99" s="88" t="n">
        <v>2</v>
      </c>
      <c r="L99" s="88" t="n">
        <v>67.6</v>
      </c>
      <c r="M99" s="88" t="n">
        <v>120</v>
      </c>
      <c r="N99" s="88" t="n">
        <v>5.95</v>
      </c>
    </row>
    <row r="100" customFormat="false" ht="21.75" hidden="false" customHeight="true" outlineLevel="0" collapsed="false">
      <c r="A100" s="76" t="s">
        <v>308</v>
      </c>
      <c r="B100" s="86" t="s">
        <v>309</v>
      </c>
      <c r="C100" s="85" t="n">
        <v>200</v>
      </c>
      <c r="D100" s="85"/>
      <c r="E100" s="85"/>
      <c r="F100" s="85" t="n">
        <v>42.2</v>
      </c>
      <c r="G100" s="85" t="n">
        <v>162</v>
      </c>
      <c r="H100" s="85" t="n">
        <v>0</v>
      </c>
      <c r="I100" s="85" t="n">
        <v>0</v>
      </c>
      <c r="J100" s="85" t="n">
        <v>0</v>
      </c>
      <c r="K100" s="85" t="n">
        <v>0</v>
      </c>
      <c r="L100" s="85" t="n">
        <v>9.9</v>
      </c>
      <c r="M100" s="85" t="n">
        <v>0</v>
      </c>
      <c r="N100" s="85" t="n">
        <v>0.03</v>
      </c>
    </row>
    <row r="101" customFormat="false" ht="20.25" hidden="false" customHeight="true" outlineLevel="0" collapsed="false">
      <c r="A101" s="87" t="s">
        <v>236</v>
      </c>
      <c r="B101" s="70" t="s">
        <v>40</v>
      </c>
      <c r="C101" s="71" t="n">
        <v>50</v>
      </c>
      <c r="D101" s="71" t="n">
        <v>3.5</v>
      </c>
      <c r="E101" s="71" t="n">
        <v>0.5</v>
      </c>
      <c r="F101" s="71" t="n">
        <v>25</v>
      </c>
      <c r="G101" s="71" t="n">
        <v>117.5</v>
      </c>
      <c r="H101" s="71" t="n">
        <v>0.5</v>
      </c>
      <c r="I101" s="71" t="n">
        <v>0.15</v>
      </c>
      <c r="J101" s="71" t="n">
        <v>0.05</v>
      </c>
      <c r="K101" s="71" t="n">
        <v>0.7</v>
      </c>
      <c r="L101" s="71" t="n">
        <v>17.96</v>
      </c>
      <c r="M101" s="71" t="n">
        <v>10.9</v>
      </c>
      <c r="N101" s="71" t="n">
        <v>0.75</v>
      </c>
    </row>
    <row r="102" customFormat="false" ht="22.5" hidden="false" customHeight="false" outlineLevel="0" collapsed="false">
      <c r="A102" s="87" t="s">
        <v>236</v>
      </c>
      <c r="B102" s="70" t="s">
        <v>257</v>
      </c>
      <c r="C102" s="71" t="n">
        <v>50</v>
      </c>
      <c r="D102" s="71" t="n">
        <v>2</v>
      </c>
      <c r="E102" s="71" t="n">
        <v>4.3</v>
      </c>
      <c r="F102" s="71" t="n">
        <v>80</v>
      </c>
      <c r="G102" s="71" t="n">
        <v>115</v>
      </c>
      <c r="H102" s="71" t="n">
        <v>2.1</v>
      </c>
      <c r="I102" s="71" t="n">
        <v>0.07</v>
      </c>
      <c r="J102" s="95" t="n">
        <v>0.09</v>
      </c>
      <c r="K102" s="71" t="n">
        <v>8.3</v>
      </c>
      <c r="L102" s="71" t="n">
        <v>4.6</v>
      </c>
      <c r="M102" s="71" t="n">
        <v>2.3</v>
      </c>
      <c r="N102" s="71" t="n">
        <v>18</v>
      </c>
    </row>
    <row r="103" customFormat="false" ht="15" hidden="false" customHeight="false" outlineLevel="0" collapsed="false">
      <c r="A103" s="76"/>
      <c r="B103" s="83" t="s">
        <v>41</v>
      </c>
      <c r="C103" s="89"/>
      <c r="D103" s="89" t="n">
        <f aca="false">SUM(D97:D102)</f>
        <v>29.86</v>
      </c>
      <c r="E103" s="89" t="n">
        <f aca="false">SUM(E97:E102)</f>
        <v>37.3</v>
      </c>
      <c r="F103" s="89" t="n">
        <f aca="false">SUM(F97:F102)</f>
        <v>222</v>
      </c>
      <c r="G103" s="89" t="n">
        <f aca="false">SUM(G97:G102)</f>
        <v>1075.25</v>
      </c>
      <c r="H103" s="89" t="n">
        <f aca="false">SUM(H97:H102)</f>
        <v>3.52</v>
      </c>
      <c r="I103" s="89" t="n">
        <f aca="false">SUM(I97:I102)</f>
        <v>22.56</v>
      </c>
      <c r="J103" s="89" t="n">
        <f aca="false">SUM(J97:J102)</f>
        <v>1.83</v>
      </c>
      <c r="K103" s="89" t="n">
        <f aca="false">SUM(K97:K102)</f>
        <v>13.22</v>
      </c>
      <c r="L103" s="89" t="n">
        <f aca="false">SUM(L97:L102)</f>
        <v>166.29</v>
      </c>
      <c r="M103" s="89" t="n">
        <f aca="false">SUM(M97:M102)</f>
        <v>165.3</v>
      </c>
      <c r="N103" s="89" t="n">
        <f aca="false">SUM(N97:N102)</f>
        <v>26.49</v>
      </c>
    </row>
    <row r="104" customFormat="false" ht="10.5" hidden="false" customHeight="true" outlineLevel="0" collapsed="false">
      <c r="A104" s="64" t="s">
        <v>258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</row>
    <row r="105" customFormat="false" ht="12" hidden="false" customHeight="true" outlineLevel="0" collapsed="false">
      <c r="A105" s="96" t="s">
        <v>122</v>
      </c>
      <c r="B105" s="88" t="s">
        <v>123</v>
      </c>
      <c r="C105" s="85" t="n">
        <v>200</v>
      </c>
      <c r="D105" s="85" t="n">
        <v>5.6</v>
      </c>
      <c r="E105" s="85" t="n">
        <v>6.38</v>
      </c>
      <c r="F105" s="85" t="n">
        <v>8.18</v>
      </c>
      <c r="G105" s="85" t="n">
        <v>112.52</v>
      </c>
      <c r="H105" s="85" t="n">
        <v>0.08</v>
      </c>
      <c r="I105" s="85" t="n">
        <v>1.4</v>
      </c>
      <c r="J105" s="85" t="n">
        <v>0.04</v>
      </c>
      <c r="K105" s="85" t="n">
        <v>0</v>
      </c>
      <c r="L105" s="85" t="n">
        <v>240</v>
      </c>
      <c r="M105" s="85" t="n">
        <v>28</v>
      </c>
      <c r="N105" s="85" t="n">
        <v>0.2</v>
      </c>
    </row>
    <row r="106" customFormat="false" ht="12" hidden="false" customHeight="true" outlineLevel="0" collapsed="false">
      <c r="A106" s="76" t="s">
        <v>310</v>
      </c>
      <c r="B106" s="77" t="s">
        <v>311</v>
      </c>
      <c r="C106" s="85" t="n">
        <v>50</v>
      </c>
      <c r="D106" s="85" t="n">
        <v>4.9</v>
      </c>
      <c r="E106" s="85" t="n">
        <v>7.02</v>
      </c>
      <c r="F106" s="85" t="n">
        <v>40.6</v>
      </c>
      <c r="G106" s="85" t="n">
        <v>178</v>
      </c>
      <c r="H106" s="85" t="n">
        <v>0</v>
      </c>
      <c r="I106" s="85" t="n">
        <v>0</v>
      </c>
      <c r="J106" s="85" t="n">
        <v>0</v>
      </c>
      <c r="K106" s="85" t="n">
        <v>0</v>
      </c>
      <c r="L106" s="85" t="n">
        <v>15</v>
      </c>
      <c r="M106" s="85" t="n">
        <v>6.2</v>
      </c>
      <c r="N106" s="85" t="n">
        <v>0.45</v>
      </c>
    </row>
    <row r="107" customFormat="false" ht="15" hidden="false" customHeight="false" outlineLevel="0" collapsed="false">
      <c r="A107" s="76"/>
      <c r="B107" s="83" t="s">
        <v>41</v>
      </c>
      <c r="C107" s="89"/>
      <c r="D107" s="89" t="n">
        <f aca="false">SUM(D105:D106)</f>
        <v>10.5</v>
      </c>
      <c r="E107" s="89" t="n">
        <f aca="false">SUM(E105:E106)</f>
        <v>13.4</v>
      </c>
      <c r="F107" s="89" t="n">
        <f aca="false">SUM(F105:F106)</f>
        <v>48.78</v>
      </c>
      <c r="G107" s="89" t="n">
        <f aca="false">SUM(G105:G106)</f>
        <v>290.52</v>
      </c>
      <c r="H107" s="89" t="n">
        <f aca="false">SUM(H105:H106)</f>
        <v>0.08</v>
      </c>
      <c r="I107" s="89" t="n">
        <f aca="false">SUM(I105:I106)</f>
        <v>1.4</v>
      </c>
      <c r="J107" s="89" t="n">
        <f aca="false">SUM(J105:J106)</f>
        <v>0.04</v>
      </c>
      <c r="K107" s="89" t="n">
        <f aca="false">SUM(K105:K106)</f>
        <v>0</v>
      </c>
      <c r="L107" s="89" t="n">
        <f aca="false">SUM(L105:L106)</f>
        <v>255</v>
      </c>
      <c r="M107" s="89" t="n">
        <f aca="false">SUM(M105:M106)</f>
        <v>34.2</v>
      </c>
      <c r="N107" s="89" t="n">
        <f aca="false">SUM(N105:N106)</f>
        <v>0.65</v>
      </c>
    </row>
    <row r="108" customFormat="false" ht="15" hidden="false" customHeight="false" outlineLevel="0" collapsed="false">
      <c r="A108" s="76"/>
      <c r="B108" s="83" t="s">
        <v>61</v>
      </c>
      <c r="C108" s="89"/>
      <c r="D108" s="89" t="n">
        <f aca="false">SUM(D88+D95+D103+D107)</f>
        <v>112.98</v>
      </c>
      <c r="E108" s="89" t="n">
        <f aca="false">SUM(E88+E95+E103+E107)</f>
        <v>124.22</v>
      </c>
      <c r="F108" s="89" t="n">
        <f aca="false">SUM(F88+F95+F103+F107)</f>
        <v>479.03</v>
      </c>
      <c r="G108" s="89"/>
      <c r="H108" s="89" t="n">
        <f aca="false">SUM(H88+H95+H103+H107)</f>
        <v>5.2</v>
      </c>
      <c r="I108" s="89" t="n">
        <f aca="false">SUM(I88+I95+I103+I107)</f>
        <v>53.47</v>
      </c>
      <c r="J108" s="89" t="n">
        <f aca="false">SUM(J88+J95+J103+J107)</f>
        <v>3.09</v>
      </c>
      <c r="K108" s="89" t="n">
        <f aca="false">SUM(K88+K95+K103+K107)</f>
        <v>111.3</v>
      </c>
      <c r="L108" s="89" t="n">
        <f aca="false">SUM(L88+L95+L103+L107)</f>
        <v>848</v>
      </c>
      <c r="M108" s="89" t="n">
        <f aca="false">SUM(M88+M95+M103+M107)</f>
        <v>384.41</v>
      </c>
      <c r="N108" s="89" t="n">
        <f aca="false">SUM(N88+N95+N103+N107)</f>
        <v>38.25</v>
      </c>
    </row>
    <row r="109" customFormat="false" ht="15" hidden="false" customHeight="false" outlineLevel="0" collapsed="false">
      <c r="A109" s="80" t="s">
        <v>263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  <row r="110" customFormat="false" ht="15" hidden="false" customHeight="false" outlineLevel="0" collapsed="false">
      <c r="A110" s="81" t="s">
        <v>264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</row>
    <row r="111" customFormat="false" ht="15" hidden="false" customHeight="false" outlineLevel="0" collapsed="false">
      <c r="A111" s="81" t="s">
        <v>312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</row>
    <row r="112" customFormat="false" ht="15" hidden="false" customHeight="false" outlineLevel="0" collapsed="false">
      <c r="A112" s="63" t="s">
        <v>0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</row>
    <row r="113" customFormat="false" ht="15" hidden="false" customHeight="false" outlineLevel="0" collapsed="false">
      <c r="A113" s="63" t="s">
        <v>1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</row>
    <row r="114" customFormat="false" ht="15" hidden="false" customHeight="false" outlineLevel="0" collapsed="false">
      <c r="A114" s="63" t="s">
        <v>223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</row>
    <row r="115" customFormat="false" ht="15" hidden="false" customHeight="false" outlineLevel="0" collapsed="false">
      <c r="A115" s="64" t="s">
        <v>313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</row>
    <row r="116" customFormat="false" ht="15" hidden="false" customHeight="false" outlineLevel="0" collapsed="false">
      <c r="A116" s="68" t="s">
        <v>7</v>
      </c>
      <c r="B116" s="64" t="s">
        <v>225</v>
      </c>
      <c r="C116" s="64" t="s">
        <v>226</v>
      </c>
      <c r="D116" s="64" t="s">
        <v>227</v>
      </c>
      <c r="E116" s="64"/>
      <c r="F116" s="64"/>
      <c r="G116" s="64"/>
      <c r="H116" s="64" t="s">
        <v>12</v>
      </c>
      <c r="I116" s="64"/>
      <c r="J116" s="64"/>
      <c r="K116" s="64" t="s">
        <v>13</v>
      </c>
      <c r="L116" s="64"/>
      <c r="M116" s="64"/>
      <c r="N116" s="64"/>
    </row>
    <row r="117" customFormat="false" ht="15" hidden="false" customHeight="false" outlineLevel="0" collapsed="false">
      <c r="A117" s="68"/>
      <c r="B117" s="68"/>
      <c r="C117" s="68"/>
      <c r="D117" s="82" t="s">
        <v>14</v>
      </c>
      <c r="E117" s="82" t="s">
        <v>15</v>
      </c>
      <c r="F117" s="82" t="s">
        <v>16</v>
      </c>
      <c r="G117" s="82" t="s">
        <v>228</v>
      </c>
      <c r="H117" s="82" t="s">
        <v>17</v>
      </c>
      <c r="I117" s="82" t="s">
        <v>19</v>
      </c>
      <c r="J117" s="82" t="s">
        <v>20</v>
      </c>
      <c r="K117" s="67" t="s">
        <v>21</v>
      </c>
      <c r="L117" s="67" t="s">
        <v>23</v>
      </c>
      <c r="M117" s="67" t="s">
        <v>24</v>
      </c>
      <c r="N117" s="67" t="s">
        <v>25</v>
      </c>
    </row>
    <row r="118" customFormat="false" ht="15" hidden="false" customHeight="false" outlineLevel="0" collapsed="false">
      <c r="A118" s="64" t="s">
        <v>229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</row>
    <row r="119" customFormat="false" ht="15" hidden="false" customHeight="false" outlineLevel="0" collapsed="false">
      <c r="A119" s="72" t="s">
        <v>144</v>
      </c>
      <c r="B119" s="72" t="s">
        <v>145</v>
      </c>
      <c r="C119" s="72" t="n">
        <v>30</v>
      </c>
      <c r="D119" s="71" t="n">
        <v>6.96</v>
      </c>
      <c r="E119" s="71" t="n">
        <v>8.85</v>
      </c>
      <c r="F119" s="71"/>
      <c r="G119" s="71" t="n">
        <v>109.2</v>
      </c>
      <c r="H119" s="71" t="n">
        <v>0.01</v>
      </c>
      <c r="I119" s="71" t="n">
        <v>0.18</v>
      </c>
      <c r="J119" s="71" t="n">
        <v>0.05</v>
      </c>
      <c r="K119" s="71" t="n">
        <v>0.12</v>
      </c>
      <c r="L119" s="71" t="n">
        <v>210</v>
      </c>
      <c r="M119" s="71" t="n">
        <v>9.9</v>
      </c>
      <c r="N119" s="71" t="n">
        <v>0.24</v>
      </c>
    </row>
    <row r="120" customFormat="false" ht="15" hidden="false" customHeight="false" outlineLevel="0" collapsed="false">
      <c r="A120" s="76" t="s">
        <v>314</v>
      </c>
      <c r="B120" s="86" t="s">
        <v>194</v>
      </c>
      <c r="C120" s="71" t="s">
        <v>315</v>
      </c>
      <c r="D120" s="71" t="n">
        <v>29.2</v>
      </c>
      <c r="E120" s="71" t="n">
        <v>12.1</v>
      </c>
      <c r="F120" s="71" t="n">
        <v>29.1</v>
      </c>
      <c r="G120" s="71" t="n">
        <v>342.23</v>
      </c>
      <c r="H120" s="71" t="n">
        <v>0.09</v>
      </c>
      <c r="I120" s="71" t="n">
        <v>0.7</v>
      </c>
      <c r="J120" s="71" t="n">
        <v>0.09</v>
      </c>
      <c r="K120" s="71" t="n">
        <v>0.6</v>
      </c>
      <c r="L120" s="71" t="n">
        <v>244.93</v>
      </c>
      <c r="M120" s="71" t="n">
        <v>40.1</v>
      </c>
      <c r="N120" s="71" t="n">
        <v>1.35</v>
      </c>
    </row>
    <row r="121" customFormat="false" ht="15" hidden="false" customHeight="false" outlineLevel="0" collapsed="false">
      <c r="A121" s="76" t="s">
        <v>316</v>
      </c>
      <c r="B121" s="70" t="s">
        <v>317</v>
      </c>
      <c r="C121" s="71" t="n">
        <v>200</v>
      </c>
      <c r="D121" s="71" t="n">
        <v>2.8</v>
      </c>
      <c r="E121" s="71" t="n">
        <v>3.2</v>
      </c>
      <c r="F121" s="71" t="n">
        <v>19.7</v>
      </c>
      <c r="G121" s="71" t="n">
        <v>119</v>
      </c>
      <c r="H121" s="71" t="n">
        <v>0.04</v>
      </c>
      <c r="I121" s="71" t="n">
        <v>0.28</v>
      </c>
      <c r="J121" s="71"/>
      <c r="K121" s="71" t="n">
        <v>0.05</v>
      </c>
      <c r="L121" s="71" t="n">
        <v>92.34</v>
      </c>
      <c r="M121" s="71" t="n">
        <v>13.52</v>
      </c>
      <c r="N121" s="71" t="n">
        <v>0.23</v>
      </c>
    </row>
    <row r="122" customFormat="false" ht="22.5" hidden="false" customHeight="false" outlineLevel="0" collapsed="false">
      <c r="A122" s="87" t="s">
        <v>236</v>
      </c>
      <c r="B122" s="86" t="s">
        <v>237</v>
      </c>
      <c r="C122" s="71" t="n">
        <v>50</v>
      </c>
      <c r="D122" s="71" t="n">
        <v>3.5</v>
      </c>
      <c r="E122" s="71" t="n">
        <v>0.05</v>
      </c>
      <c r="F122" s="71" t="n">
        <v>25</v>
      </c>
      <c r="G122" s="71" t="n">
        <v>117.5</v>
      </c>
      <c r="H122" s="71" t="n">
        <v>0.06</v>
      </c>
      <c r="I122" s="71" t="n">
        <v>0.03</v>
      </c>
      <c r="J122" s="71" t="n">
        <v>0.05</v>
      </c>
      <c r="K122" s="71" t="n">
        <v>0.7</v>
      </c>
      <c r="L122" s="71" t="n">
        <v>17.9</v>
      </c>
      <c r="M122" s="71" t="n">
        <v>10.9</v>
      </c>
      <c r="N122" s="71" t="n">
        <v>1.2</v>
      </c>
    </row>
    <row r="123" customFormat="false" ht="15" hidden="false" customHeight="false" outlineLevel="0" collapsed="false">
      <c r="A123" s="76"/>
      <c r="B123" s="97" t="s">
        <v>41</v>
      </c>
      <c r="C123" s="98"/>
      <c r="D123" s="98" t="n">
        <f aca="false">SUM(D119:D122)</f>
        <v>42.46</v>
      </c>
      <c r="E123" s="98" t="n">
        <f aca="false">SUM(E119:E122)</f>
        <v>24.2</v>
      </c>
      <c r="F123" s="98" t="n">
        <f aca="false">SUM(F119:F122)</f>
        <v>73.8</v>
      </c>
      <c r="G123" s="98" t="n">
        <f aca="false">SUM(G119:G122)</f>
        <v>687.93</v>
      </c>
      <c r="H123" s="98" t="n">
        <f aca="false">SUM(H119:H122)</f>
        <v>0.2</v>
      </c>
      <c r="I123" s="98" t="n">
        <f aca="false">SUM(I119:I122)</f>
        <v>1.19</v>
      </c>
      <c r="J123" s="98" t="n">
        <f aca="false">SUM(J119:J122)</f>
        <v>0.19</v>
      </c>
      <c r="K123" s="98" t="n">
        <f aca="false">SUM(K119:K122)</f>
        <v>1.47</v>
      </c>
      <c r="L123" s="98" t="n">
        <f aca="false">SUM(L119:L122)</f>
        <v>565.17</v>
      </c>
      <c r="M123" s="98" t="n">
        <f aca="false">SUM(M119:M122)</f>
        <v>74.42</v>
      </c>
      <c r="N123" s="98" t="n">
        <f aca="false">SUM(N119:N122)</f>
        <v>3.02</v>
      </c>
    </row>
    <row r="124" customFormat="false" ht="15" hidden="false" customHeight="false" outlineLevel="0" collapsed="false">
      <c r="A124" s="99" t="s">
        <v>238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customFormat="false" ht="15" hidden="false" customHeight="false" outlineLevel="0" collapsed="false">
      <c r="A125" s="84" t="s">
        <v>318</v>
      </c>
      <c r="B125" s="84" t="s">
        <v>268</v>
      </c>
      <c r="C125" s="85" t="n">
        <v>100</v>
      </c>
      <c r="D125" s="85" t="n">
        <v>1</v>
      </c>
      <c r="E125" s="85" t="n">
        <v>0.02</v>
      </c>
      <c r="F125" s="85" t="n">
        <v>3.8</v>
      </c>
      <c r="G125" s="85" t="n">
        <v>22</v>
      </c>
      <c r="H125" s="85" t="n">
        <v>0.06</v>
      </c>
      <c r="I125" s="85" t="n">
        <v>22.5</v>
      </c>
      <c r="J125" s="85" t="n">
        <v>1.2</v>
      </c>
      <c r="K125" s="85" t="n">
        <v>5.4</v>
      </c>
      <c r="L125" s="85" t="n">
        <v>12.74</v>
      </c>
      <c r="M125" s="85" t="n">
        <v>18.2</v>
      </c>
      <c r="N125" s="85" t="n">
        <v>0.82</v>
      </c>
    </row>
    <row r="126" customFormat="false" ht="15" hidden="false" customHeight="false" outlineLevel="0" collapsed="false">
      <c r="A126" s="76" t="s">
        <v>90</v>
      </c>
      <c r="B126" s="77" t="s">
        <v>319</v>
      </c>
      <c r="C126" s="71" t="s">
        <v>253</v>
      </c>
      <c r="D126" s="71" t="n">
        <v>18</v>
      </c>
      <c r="E126" s="71" t="n">
        <v>24.12</v>
      </c>
      <c r="F126" s="71" t="n">
        <v>5.5</v>
      </c>
      <c r="G126" s="71" t="n">
        <v>275</v>
      </c>
      <c r="H126" s="71" t="n">
        <v>0.05</v>
      </c>
      <c r="I126" s="71" t="n">
        <v>2.3</v>
      </c>
      <c r="J126" s="71" t="n">
        <v>0.02</v>
      </c>
      <c r="K126" s="71" t="n">
        <v>13.87</v>
      </c>
      <c r="L126" s="71" t="n">
        <v>13.8</v>
      </c>
      <c r="M126" s="71" t="n">
        <v>19.1</v>
      </c>
      <c r="N126" s="71" t="n">
        <v>2.3</v>
      </c>
    </row>
    <row r="127" customFormat="false" ht="15" hidden="false" customHeight="false" outlineLevel="0" collapsed="false">
      <c r="A127" s="76" t="s">
        <v>320</v>
      </c>
      <c r="B127" s="77" t="s">
        <v>321</v>
      </c>
      <c r="C127" s="78" t="n">
        <v>200</v>
      </c>
      <c r="D127" s="78" t="n">
        <v>6</v>
      </c>
      <c r="E127" s="78" t="n">
        <v>8.2</v>
      </c>
      <c r="F127" s="78" t="n">
        <v>33.2</v>
      </c>
      <c r="G127" s="78" t="n">
        <v>237</v>
      </c>
      <c r="H127" s="78" t="n">
        <v>22.6</v>
      </c>
      <c r="I127" s="78"/>
      <c r="J127" s="78" t="n">
        <v>0.026</v>
      </c>
      <c r="K127" s="78" t="n">
        <v>0.22</v>
      </c>
      <c r="L127" s="78" t="n">
        <v>15.64</v>
      </c>
      <c r="M127" s="78" t="n">
        <v>43.2</v>
      </c>
      <c r="N127" s="78" t="n">
        <v>1.4</v>
      </c>
    </row>
    <row r="128" customFormat="false" ht="12.75" hidden="false" customHeight="true" outlineLevel="0" collapsed="false">
      <c r="A128" s="76" t="s">
        <v>246</v>
      </c>
      <c r="B128" s="70" t="s">
        <v>272</v>
      </c>
      <c r="C128" s="71" t="n">
        <v>200</v>
      </c>
      <c r="D128" s="71" t="n">
        <v>0.3</v>
      </c>
      <c r="E128" s="71"/>
      <c r="F128" s="71" t="n">
        <v>15.2</v>
      </c>
      <c r="G128" s="71" t="n">
        <v>60</v>
      </c>
      <c r="H128" s="71"/>
      <c r="I128" s="71"/>
      <c r="J128" s="71"/>
      <c r="K128" s="71"/>
      <c r="L128" s="71" t="n">
        <v>3.45</v>
      </c>
      <c r="M128" s="71" t="n">
        <v>1.5</v>
      </c>
      <c r="N128" s="71" t="n">
        <v>0.25</v>
      </c>
    </row>
    <row r="129" customFormat="false" ht="22.5" hidden="false" customHeight="false" outlineLevel="0" collapsed="false">
      <c r="A129" s="87" t="s">
        <v>236</v>
      </c>
      <c r="B129" s="86" t="s">
        <v>237</v>
      </c>
      <c r="C129" s="71" t="n">
        <v>50</v>
      </c>
      <c r="D129" s="71" t="n">
        <v>3.5</v>
      </c>
      <c r="E129" s="71" t="n">
        <v>0.05</v>
      </c>
      <c r="F129" s="71" t="n">
        <v>25</v>
      </c>
      <c r="G129" s="71" t="n">
        <v>117.5</v>
      </c>
      <c r="H129" s="71" t="n">
        <v>0.06</v>
      </c>
      <c r="I129" s="71" t="n">
        <v>0.03</v>
      </c>
      <c r="J129" s="71" t="n">
        <v>0.05</v>
      </c>
      <c r="K129" s="71" t="n">
        <v>0.7</v>
      </c>
      <c r="L129" s="71" t="n">
        <v>17.9</v>
      </c>
      <c r="M129" s="71" t="n">
        <v>10.9</v>
      </c>
      <c r="N129" s="71" t="n">
        <v>1.2</v>
      </c>
    </row>
    <row r="130" customFormat="false" ht="15" hidden="false" customHeight="false" outlineLevel="0" collapsed="false">
      <c r="A130" s="76"/>
      <c r="B130" s="97" t="s">
        <v>41</v>
      </c>
      <c r="C130" s="98"/>
      <c r="D130" s="98" t="n">
        <f aca="false">SUM(D125:D129)</f>
        <v>28.8</v>
      </c>
      <c r="E130" s="98" t="n">
        <f aca="false">SUM(E125:E129)</f>
        <v>32.39</v>
      </c>
      <c r="F130" s="98" t="n">
        <f aca="false">SUM(F125:F129)</f>
        <v>82.7</v>
      </c>
      <c r="G130" s="98" t="n">
        <f aca="false">SUM(G125:G129)</f>
        <v>711.5</v>
      </c>
      <c r="H130" s="98" t="n">
        <f aca="false">SUM(H125:H129)</f>
        <v>22.77</v>
      </c>
      <c r="I130" s="98" t="n">
        <f aca="false">SUM(I125:I129)</f>
        <v>24.83</v>
      </c>
      <c r="J130" s="98" t="n">
        <f aca="false">SUM(J125:J129)</f>
        <v>1.296</v>
      </c>
      <c r="K130" s="98" t="n">
        <f aca="false">SUM(K125:K129)</f>
        <v>20.19</v>
      </c>
      <c r="L130" s="98" t="n">
        <f aca="false">SUM(L125:L129)</f>
        <v>63.53</v>
      </c>
      <c r="M130" s="98" t="n">
        <f aca="false">SUM(M125:M129)</f>
        <v>92.9</v>
      </c>
      <c r="N130" s="98" t="n">
        <f aca="false">SUM(N125:N129)</f>
        <v>5.97</v>
      </c>
    </row>
    <row r="131" customFormat="false" ht="15" hidden="false" customHeight="false" outlineLevel="0" collapsed="false">
      <c r="A131" s="99" t="s">
        <v>42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customFormat="false" ht="15" hidden="false" customHeight="false" outlineLevel="0" collapsed="false">
      <c r="A132" s="74" t="s">
        <v>239</v>
      </c>
      <c r="B132" s="74" t="s">
        <v>322</v>
      </c>
      <c r="C132" s="71" t="n">
        <v>100</v>
      </c>
      <c r="D132" s="71" t="n">
        <v>15.2</v>
      </c>
      <c r="E132" s="71" t="n">
        <v>7.6</v>
      </c>
      <c r="F132" s="71" t="n">
        <v>75.5</v>
      </c>
      <c r="G132" s="71" t="n">
        <v>180</v>
      </c>
      <c r="H132" s="71" t="n">
        <v>0.07</v>
      </c>
      <c r="I132" s="71"/>
      <c r="J132" s="71" t="n">
        <v>0.07</v>
      </c>
      <c r="K132" s="71" t="n">
        <v>18.6</v>
      </c>
      <c r="L132" s="71" t="n">
        <v>194.3</v>
      </c>
      <c r="M132" s="71" t="n">
        <v>30.1</v>
      </c>
      <c r="N132" s="71" t="n">
        <v>3.1</v>
      </c>
    </row>
    <row r="133" customFormat="false" ht="15" hidden="false" customHeight="false" outlineLevel="0" collapsed="false">
      <c r="A133" s="76" t="s">
        <v>323</v>
      </c>
      <c r="B133" s="86" t="s">
        <v>324</v>
      </c>
      <c r="C133" s="71" t="n">
        <v>250</v>
      </c>
      <c r="D133" s="71" t="n">
        <v>7.9</v>
      </c>
      <c r="E133" s="71" t="n">
        <v>8.3</v>
      </c>
      <c r="F133" s="71" t="n">
        <v>2.5</v>
      </c>
      <c r="G133" s="71" t="n">
        <v>112</v>
      </c>
      <c r="H133" s="71" t="n">
        <v>0.05</v>
      </c>
      <c r="I133" s="71" t="n">
        <v>0.54</v>
      </c>
      <c r="J133" s="71" t="n">
        <v>0.07</v>
      </c>
      <c r="K133" s="71" t="n">
        <v>7.4</v>
      </c>
      <c r="L133" s="71" t="n">
        <v>8.3</v>
      </c>
      <c r="M133" s="71" t="n">
        <v>2.6</v>
      </c>
      <c r="N133" s="71" t="n">
        <v>0.2</v>
      </c>
    </row>
    <row r="134" customFormat="false" ht="15" hidden="false" customHeight="false" outlineLevel="0" collapsed="false">
      <c r="A134" s="76" t="s">
        <v>325</v>
      </c>
      <c r="B134" s="77" t="s">
        <v>326</v>
      </c>
      <c r="C134" s="100" t="n">
        <v>100</v>
      </c>
      <c r="D134" s="92" t="n">
        <v>10.6</v>
      </c>
      <c r="E134" s="92" t="n">
        <v>11.7</v>
      </c>
      <c r="F134" s="92" t="n">
        <v>5.67</v>
      </c>
      <c r="G134" s="92" t="n">
        <v>176.7</v>
      </c>
      <c r="H134" s="92" t="n">
        <v>0.07</v>
      </c>
      <c r="I134" s="92" t="n">
        <v>1.3</v>
      </c>
      <c r="J134" s="92" t="n">
        <v>0.05</v>
      </c>
      <c r="K134" s="92" t="n">
        <v>0.06</v>
      </c>
      <c r="L134" s="92" t="n">
        <v>13.11</v>
      </c>
      <c r="M134" s="92" t="n">
        <v>11</v>
      </c>
      <c r="N134" s="92" t="n">
        <v>2.3</v>
      </c>
    </row>
    <row r="135" customFormat="false" ht="15" hidden="false" customHeight="false" outlineLevel="0" collapsed="false">
      <c r="A135" s="76" t="s">
        <v>327</v>
      </c>
      <c r="B135" s="70" t="s">
        <v>255</v>
      </c>
      <c r="C135" s="71" t="n">
        <v>200</v>
      </c>
      <c r="D135" s="71" t="n">
        <v>4.78</v>
      </c>
      <c r="E135" s="71" t="n">
        <v>19.54</v>
      </c>
      <c r="F135" s="71" t="n">
        <v>41.3</v>
      </c>
      <c r="G135" s="71" t="n">
        <v>36.98</v>
      </c>
      <c r="H135" s="71" t="n">
        <v>0.24</v>
      </c>
      <c r="I135" s="71" t="n">
        <v>9.48</v>
      </c>
      <c r="J135" s="71" t="n">
        <v>0.1</v>
      </c>
      <c r="K135" s="71" t="n">
        <v>0.44</v>
      </c>
      <c r="L135" s="71" t="n">
        <v>24.4</v>
      </c>
      <c r="M135" s="71" t="n">
        <v>47.42</v>
      </c>
      <c r="N135" s="71" t="n">
        <v>1.9</v>
      </c>
    </row>
    <row r="136" customFormat="false" ht="15" hidden="false" customHeight="false" outlineLevel="0" collapsed="false">
      <c r="A136" s="76" t="s">
        <v>101</v>
      </c>
      <c r="B136" s="77" t="s">
        <v>328</v>
      </c>
      <c r="C136" s="85" t="n">
        <v>200</v>
      </c>
      <c r="D136" s="85" t="n">
        <v>0.25</v>
      </c>
      <c r="E136" s="85" t="n">
        <v>0.25</v>
      </c>
      <c r="F136" s="85" t="n">
        <v>25.35</v>
      </c>
      <c r="G136" s="85" t="n">
        <v>104</v>
      </c>
      <c r="H136" s="85" t="n">
        <v>0.02</v>
      </c>
      <c r="I136" s="85" t="n">
        <v>10</v>
      </c>
      <c r="J136" s="85" t="n">
        <v>0.01</v>
      </c>
      <c r="K136" s="85" t="n">
        <v>20</v>
      </c>
      <c r="L136" s="85" t="n">
        <v>20.05</v>
      </c>
      <c r="M136" s="85" t="n">
        <v>13.2</v>
      </c>
      <c r="N136" s="85" t="n">
        <v>1.65</v>
      </c>
    </row>
    <row r="137" customFormat="false" ht="22.5" hidden="false" customHeight="false" outlineLevel="0" collapsed="false">
      <c r="A137" s="87" t="s">
        <v>236</v>
      </c>
      <c r="B137" s="70" t="s">
        <v>40</v>
      </c>
      <c r="C137" s="71" t="n">
        <v>50</v>
      </c>
      <c r="D137" s="71" t="n">
        <v>3.5</v>
      </c>
      <c r="E137" s="71" t="n">
        <v>0.5</v>
      </c>
      <c r="F137" s="71" t="n">
        <v>25</v>
      </c>
      <c r="G137" s="71" t="n">
        <v>117.5</v>
      </c>
      <c r="H137" s="71" t="n">
        <v>0.06</v>
      </c>
      <c r="I137" s="71" t="n">
        <v>0.03</v>
      </c>
      <c r="J137" s="71" t="n">
        <v>0.05</v>
      </c>
      <c r="K137" s="71" t="n">
        <v>0.7</v>
      </c>
      <c r="L137" s="71" t="n">
        <v>17.9</v>
      </c>
      <c r="M137" s="71" t="n">
        <v>10.9</v>
      </c>
      <c r="N137" s="71" t="n">
        <v>1.2</v>
      </c>
    </row>
    <row r="138" customFormat="false" ht="22.5" hidden="false" customHeight="false" outlineLevel="0" collapsed="false">
      <c r="A138" s="87" t="s">
        <v>236</v>
      </c>
      <c r="B138" s="70" t="s">
        <v>257</v>
      </c>
      <c r="C138" s="71" t="n">
        <v>50</v>
      </c>
      <c r="D138" s="71" t="n">
        <v>2</v>
      </c>
      <c r="E138" s="71" t="n">
        <v>4.3</v>
      </c>
      <c r="F138" s="71" t="n">
        <v>80</v>
      </c>
      <c r="G138" s="71" t="n">
        <v>115</v>
      </c>
      <c r="H138" s="71" t="n">
        <v>2.1</v>
      </c>
      <c r="I138" s="71" t="n">
        <v>0.07</v>
      </c>
      <c r="J138" s="71" t="n">
        <v>0.09</v>
      </c>
      <c r="K138" s="71" t="n">
        <v>8.3</v>
      </c>
      <c r="L138" s="71" t="n">
        <v>4.6</v>
      </c>
      <c r="M138" s="71" t="n">
        <v>2.3</v>
      </c>
      <c r="N138" s="71" t="n">
        <v>18</v>
      </c>
    </row>
    <row r="139" customFormat="false" ht="15" hidden="false" customHeight="false" outlineLevel="0" collapsed="false">
      <c r="A139" s="76"/>
      <c r="B139" s="97" t="s">
        <v>41</v>
      </c>
      <c r="C139" s="98"/>
      <c r="D139" s="98" t="n">
        <f aca="false">SUM(D132:D138)</f>
        <v>44.23</v>
      </c>
      <c r="E139" s="98" t="n">
        <f aca="false">SUM(E132:E138)</f>
        <v>52.19</v>
      </c>
      <c r="F139" s="98" t="n">
        <f aca="false">SUM(F132:F138)</f>
        <v>255.32</v>
      </c>
      <c r="G139" s="98" t="n">
        <f aca="false">SUM(G132:G138)</f>
        <v>842.18</v>
      </c>
      <c r="H139" s="98" t="n">
        <f aca="false">SUM(H132:H138)</f>
        <v>2.61</v>
      </c>
      <c r="I139" s="98" t="n">
        <f aca="false">SUM(I132:I138)</f>
        <v>21.42</v>
      </c>
      <c r="J139" s="98" t="n">
        <f aca="false">SUM(J132:J138)</f>
        <v>0.44</v>
      </c>
      <c r="K139" s="98" t="n">
        <f aca="false">SUM(K132:K138)</f>
        <v>55.5</v>
      </c>
      <c r="L139" s="98" t="n">
        <f aca="false">SUM(L132:L138)</f>
        <v>282.66</v>
      </c>
      <c r="M139" s="98" t="n">
        <f aca="false">SUM(M132:M138)</f>
        <v>117.52</v>
      </c>
      <c r="N139" s="98" t="n">
        <f aca="false">SUM(N132:N138)</f>
        <v>28.35</v>
      </c>
    </row>
    <row r="140" customFormat="false" ht="15" hidden="false" customHeight="false" outlineLevel="0" collapsed="false">
      <c r="A140" s="99" t="s">
        <v>258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customFormat="false" ht="13.5" hidden="false" customHeight="true" outlineLevel="0" collapsed="false">
      <c r="A141" s="76" t="s">
        <v>230</v>
      </c>
      <c r="B141" s="74" t="s">
        <v>329</v>
      </c>
      <c r="C141" s="101" t="n">
        <v>200</v>
      </c>
      <c r="D141" s="101" t="n">
        <v>3</v>
      </c>
      <c r="E141" s="101" t="n">
        <v>0.2</v>
      </c>
      <c r="F141" s="101" t="n">
        <v>44.8</v>
      </c>
      <c r="G141" s="101" t="n">
        <v>182</v>
      </c>
      <c r="H141" s="101" t="n">
        <v>0.05</v>
      </c>
      <c r="I141" s="101" t="n">
        <v>0.6</v>
      </c>
      <c r="J141" s="101" t="n">
        <v>0</v>
      </c>
      <c r="K141" s="101" t="n">
        <v>3.2</v>
      </c>
      <c r="L141" s="101" t="n">
        <v>2.3</v>
      </c>
      <c r="M141" s="101" t="n">
        <v>1.8</v>
      </c>
      <c r="N141" s="101" t="n">
        <v>44</v>
      </c>
    </row>
    <row r="142" customFormat="false" ht="15" hidden="false" customHeight="false" outlineLevel="0" collapsed="false">
      <c r="A142" s="76" t="s">
        <v>259</v>
      </c>
      <c r="B142" s="70" t="s">
        <v>260</v>
      </c>
      <c r="C142" s="101" t="n">
        <v>200</v>
      </c>
      <c r="D142" s="101" t="n">
        <v>2</v>
      </c>
      <c r="E142" s="101" t="n">
        <v>0.2</v>
      </c>
      <c r="F142" s="101" t="n">
        <v>5.8</v>
      </c>
      <c r="G142" s="101" t="n">
        <v>36</v>
      </c>
      <c r="H142" s="101" t="n">
        <v>0.02</v>
      </c>
      <c r="I142" s="101" t="n">
        <v>4</v>
      </c>
      <c r="J142" s="101"/>
      <c r="K142" s="101" t="n">
        <v>0.02</v>
      </c>
      <c r="L142" s="101" t="n">
        <v>14</v>
      </c>
      <c r="M142" s="101" t="n">
        <v>8</v>
      </c>
      <c r="N142" s="101" t="n">
        <v>2.8</v>
      </c>
    </row>
    <row r="143" customFormat="false" ht="15" hidden="false" customHeight="false" outlineLevel="0" collapsed="false">
      <c r="A143" s="76" t="s">
        <v>330</v>
      </c>
      <c r="B143" s="70" t="s">
        <v>331</v>
      </c>
      <c r="C143" s="101" t="n">
        <v>50</v>
      </c>
      <c r="D143" s="101" t="n">
        <v>4</v>
      </c>
      <c r="E143" s="101" t="n">
        <v>1.5</v>
      </c>
      <c r="F143" s="101" t="n">
        <v>26.3</v>
      </c>
      <c r="G143" s="101" t="n">
        <v>137.5</v>
      </c>
      <c r="H143" s="101" t="n">
        <v>0.035</v>
      </c>
      <c r="I143" s="101" t="n">
        <v>0.045</v>
      </c>
      <c r="J143" s="101" t="n">
        <v>0.024</v>
      </c>
      <c r="K143" s="101" t="n">
        <v>8.95</v>
      </c>
      <c r="L143" s="101" t="n">
        <v>246.6</v>
      </c>
      <c r="M143" s="101" t="n">
        <v>28.16</v>
      </c>
      <c r="N143" s="101" t="n">
        <v>0.24</v>
      </c>
    </row>
    <row r="144" customFormat="false" ht="15" hidden="false" customHeight="false" outlineLevel="0" collapsed="false">
      <c r="A144" s="76"/>
      <c r="B144" s="97" t="s">
        <v>41</v>
      </c>
      <c r="C144" s="102"/>
      <c r="D144" s="102" t="n">
        <f aca="false">SUM(D141:D143)</f>
        <v>9</v>
      </c>
      <c r="E144" s="102" t="n">
        <f aca="false">SUM(E141:E143)</f>
        <v>1.9</v>
      </c>
      <c r="F144" s="102" t="n">
        <f aca="false">SUM(F141:F143)</f>
        <v>76.9</v>
      </c>
      <c r="G144" s="102" t="n">
        <f aca="false">SUM(G141:G143)</f>
        <v>355.5</v>
      </c>
      <c r="H144" s="102" t="n">
        <f aca="false">SUM(H141:H143)</f>
        <v>0.105</v>
      </c>
      <c r="I144" s="102" t="n">
        <f aca="false">SUM(I141:I143)</f>
        <v>4.645</v>
      </c>
      <c r="J144" s="102" t="n">
        <f aca="false">SUM(J141:J143)</f>
        <v>0.024</v>
      </c>
      <c r="K144" s="102" t="n">
        <f aca="false">SUM(K141:K143)</f>
        <v>12.17</v>
      </c>
      <c r="L144" s="102" t="n">
        <f aca="false">SUM(L141:L143)</f>
        <v>262.9</v>
      </c>
      <c r="M144" s="102" t="n">
        <f aca="false">SUM(M141:M143)</f>
        <v>37.96</v>
      </c>
      <c r="N144" s="102" t="n">
        <f aca="false">SUM(N141:N143)</f>
        <v>47.04</v>
      </c>
    </row>
    <row r="145" customFormat="false" ht="15" hidden="false" customHeight="false" outlineLevel="0" collapsed="false">
      <c r="A145" s="76"/>
      <c r="B145" s="97" t="s">
        <v>61</v>
      </c>
      <c r="C145" s="102"/>
      <c r="D145" s="102" t="n">
        <f aca="false">SUM(D123+D130+D139+D144)</f>
        <v>124.49</v>
      </c>
      <c r="E145" s="102" t="n">
        <f aca="false">SUM(E123+E130+E139+E144)</f>
        <v>110.68</v>
      </c>
      <c r="F145" s="102" t="n">
        <f aca="false">SUM(F123+F130+F139+F144)</f>
        <v>488.72</v>
      </c>
      <c r="G145" s="102"/>
      <c r="H145" s="102" t="n">
        <f aca="false">SUM(H123+H130+H139+H144)</f>
        <v>25.685</v>
      </c>
      <c r="I145" s="102" t="n">
        <f aca="false">SUM(I123+I130+I139+I144)</f>
        <v>52.085</v>
      </c>
      <c r="J145" s="102" t="n">
        <f aca="false">SUM(J123+J130+J139+J144)</f>
        <v>1.95</v>
      </c>
      <c r="K145" s="102" t="n">
        <f aca="false">SUM(K123+K130+K139+K144)</f>
        <v>89.33</v>
      </c>
      <c r="L145" s="102" t="n">
        <f aca="false">SUM(L123+L130+L139+L144)</f>
        <v>1174.26</v>
      </c>
      <c r="M145" s="102" t="n">
        <f aca="false">SUM(M123+M130+M139+M144)</f>
        <v>322.8</v>
      </c>
      <c r="N145" s="102" t="n">
        <f aca="false">SUM(N123+N130+N139+N144)</f>
        <v>84.38</v>
      </c>
    </row>
    <row r="146" customFormat="false" ht="15" hidden="false" customHeight="false" outlineLevel="0" collapsed="false">
      <c r="A146" s="80" t="s">
        <v>263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</row>
    <row r="147" customFormat="false" ht="15" hidden="false" customHeight="false" outlineLevel="0" collapsed="false">
      <c r="A147" s="81" t="s">
        <v>264</v>
      </c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</row>
    <row r="148" customFormat="false" ht="15" hidden="false" customHeight="false" outlineLevel="0" collapsed="false">
      <c r="A148" s="81" t="s">
        <v>312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</row>
    <row r="149" customFormat="false" ht="15" hidden="false" customHeight="false" outlineLevel="0" collapsed="false">
      <c r="A149" s="63" t="s">
        <v>0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</row>
    <row r="150" customFormat="false" ht="15" hidden="false" customHeight="false" outlineLevel="0" collapsed="false">
      <c r="A150" s="63" t="s">
        <v>1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</row>
    <row r="151" customFormat="false" ht="15" hidden="false" customHeight="false" outlineLevel="0" collapsed="false">
      <c r="A151" s="63" t="s">
        <v>223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</row>
    <row r="152" customFormat="false" ht="15" hidden="false" customHeight="false" outlineLevel="0" collapsed="false">
      <c r="A152" s="64" t="s">
        <v>332</v>
      </c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</row>
    <row r="153" customFormat="false" ht="15" hidden="false" customHeight="false" outlineLevel="0" collapsed="false">
      <c r="A153" s="68" t="s">
        <v>7</v>
      </c>
      <c r="B153" s="64" t="s">
        <v>225</v>
      </c>
      <c r="C153" s="64" t="s">
        <v>226</v>
      </c>
      <c r="D153" s="64" t="s">
        <v>227</v>
      </c>
      <c r="E153" s="64"/>
      <c r="F153" s="64"/>
      <c r="G153" s="64"/>
      <c r="H153" s="64" t="s">
        <v>12</v>
      </c>
      <c r="I153" s="64"/>
      <c r="J153" s="64"/>
      <c r="K153" s="64" t="s">
        <v>13</v>
      </c>
      <c r="L153" s="64"/>
      <c r="M153" s="64"/>
      <c r="N153" s="64"/>
    </row>
    <row r="154" customFormat="false" ht="15" hidden="false" customHeight="false" outlineLevel="0" collapsed="false">
      <c r="A154" s="68"/>
      <c r="B154" s="68"/>
      <c r="C154" s="68"/>
      <c r="D154" s="82" t="s">
        <v>14</v>
      </c>
      <c r="E154" s="82" t="s">
        <v>15</v>
      </c>
      <c r="F154" s="82" t="s">
        <v>16</v>
      </c>
      <c r="G154" s="82" t="s">
        <v>228</v>
      </c>
      <c r="H154" s="82" t="s">
        <v>17</v>
      </c>
      <c r="I154" s="82" t="s">
        <v>19</v>
      </c>
      <c r="J154" s="82" t="s">
        <v>20</v>
      </c>
      <c r="K154" s="67" t="s">
        <v>21</v>
      </c>
      <c r="L154" s="67" t="s">
        <v>23</v>
      </c>
      <c r="M154" s="67" t="s">
        <v>24</v>
      </c>
      <c r="N154" s="67" t="s">
        <v>25</v>
      </c>
    </row>
    <row r="155" customFormat="false" ht="15" hidden="false" customHeight="false" outlineLevel="0" collapsed="false">
      <c r="A155" s="64" t="s">
        <v>229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</row>
    <row r="156" customFormat="false" ht="15" hidden="false" customHeight="false" outlineLevel="0" collapsed="false">
      <c r="A156" s="76" t="s">
        <v>267</v>
      </c>
      <c r="B156" s="84" t="s">
        <v>333</v>
      </c>
      <c r="C156" s="85" t="n">
        <v>100</v>
      </c>
      <c r="D156" s="85" t="n">
        <v>0.8</v>
      </c>
      <c r="E156" s="85"/>
      <c r="F156" s="85" t="n">
        <v>2.6</v>
      </c>
      <c r="G156" s="85" t="n">
        <v>14</v>
      </c>
      <c r="H156" s="85" t="n">
        <v>0.04</v>
      </c>
      <c r="I156" s="85" t="n">
        <v>5</v>
      </c>
      <c r="J156" s="85" t="n">
        <v>0.06</v>
      </c>
      <c r="K156" s="85" t="n">
        <v>23</v>
      </c>
      <c r="L156" s="85" t="n">
        <v>4.2</v>
      </c>
      <c r="M156" s="85" t="n">
        <v>14</v>
      </c>
      <c r="N156" s="85" t="n">
        <v>0.6</v>
      </c>
    </row>
    <row r="157" customFormat="false" ht="15" hidden="false" customHeight="false" outlineLevel="0" collapsed="false">
      <c r="A157" s="88" t="s">
        <v>334</v>
      </c>
      <c r="B157" s="88" t="s">
        <v>118</v>
      </c>
      <c r="C157" s="85" t="n">
        <v>250</v>
      </c>
      <c r="D157" s="88" t="n">
        <v>193</v>
      </c>
      <c r="E157" s="88" t="n">
        <v>13</v>
      </c>
      <c r="F157" s="88" t="n">
        <v>23</v>
      </c>
      <c r="G157" s="88" t="n">
        <v>378</v>
      </c>
      <c r="H157" s="88" t="n">
        <v>0.22</v>
      </c>
      <c r="I157" s="88" t="n">
        <v>31.84</v>
      </c>
      <c r="J157" s="88" t="n">
        <v>0.022</v>
      </c>
      <c r="K157" s="88" t="n">
        <v>0.012</v>
      </c>
      <c r="L157" s="88" t="n">
        <v>29.2</v>
      </c>
      <c r="M157" s="88" t="n">
        <v>58.16</v>
      </c>
      <c r="N157" s="88" t="n">
        <v>1.44</v>
      </c>
    </row>
    <row r="158" customFormat="false" ht="15" hidden="false" customHeight="false" outlineLevel="0" collapsed="false">
      <c r="A158" s="76" t="s">
        <v>234</v>
      </c>
      <c r="B158" s="88" t="s">
        <v>335</v>
      </c>
      <c r="C158" s="85" t="n">
        <v>200</v>
      </c>
      <c r="D158" s="85" t="n">
        <v>4.7</v>
      </c>
      <c r="E158" s="85" t="n">
        <v>5</v>
      </c>
      <c r="F158" s="85" t="n">
        <v>31.8</v>
      </c>
      <c r="G158" s="85" t="n">
        <v>187</v>
      </c>
      <c r="H158" s="85" t="n">
        <v>0.04</v>
      </c>
      <c r="I158" s="85" t="n">
        <v>1.3</v>
      </c>
      <c r="J158" s="85" t="n">
        <v>0.02</v>
      </c>
      <c r="K158" s="85" t="n">
        <v>0.01</v>
      </c>
      <c r="L158" s="85" t="n">
        <v>124.44</v>
      </c>
      <c r="M158" s="85" t="n">
        <v>26.75</v>
      </c>
      <c r="N158" s="85" t="n">
        <v>0.82</v>
      </c>
    </row>
    <row r="159" customFormat="false" ht="25.5" hidden="false" customHeight="false" outlineLevel="0" collapsed="false">
      <c r="A159" s="73" t="s">
        <v>236</v>
      </c>
      <c r="B159" s="88" t="s">
        <v>40</v>
      </c>
      <c r="C159" s="85" t="n">
        <v>50</v>
      </c>
      <c r="D159" s="85" t="n">
        <v>3.5</v>
      </c>
      <c r="E159" s="85" t="n">
        <v>0.05</v>
      </c>
      <c r="F159" s="85" t="n">
        <v>25</v>
      </c>
      <c r="G159" s="85" t="n">
        <v>117.5</v>
      </c>
      <c r="H159" s="85" t="n">
        <v>0.06</v>
      </c>
      <c r="I159" s="85" t="n">
        <v>0.03</v>
      </c>
      <c r="J159" s="85" t="n">
        <v>0.05</v>
      </c>
      <c r="K159" s="85" t="n">
        <v>0.7</v>
      </c>
      <c r="L159" s="85" t="n">
        <v>17.9</v>
      </c>
      <c r="M159" s="85" t="n">
        <v>10.9</v>
      </c>
      <c r="N159" s="85" t="n">
        <v>1.2</v>
      </c>
    </row>
    <row r="160" customFormat="false" ht="15" hidden="false" customHeight="false" outlineLevel="0" collapsed="false">
      <c r="A160" s="69"/>
      <c r="B160" s="97" t="s">
        <v>41</v>
      </c>
      <c r="C160" s="98"/>
      <c r="D160" s="98" t="n">
        <f aca="false">SUM(D156:D159)</f>
        <v>202</v>
      </c>
      <c r="E160" s="98" t="n">
        <f aca="false">SUM(E156:E159)</f>
        <v>18.05</v>
      </c>
      <c r="F160" s="98" t="n">
        <f aca="false">SUM(F156:F159)</f>
        <v>82.4</v>
      </c>
      <c r="G160" s="98" t="n">
        <f aca="false">SUM(G156:G159)</f>
        <v>696.5</v>
      </c>
      <c r="H160" s="98" t="n">
        <f aca="false">SUM(H156:H159)</f>
        <v>0.36</v>
      </c>
      <c r="I160" s="98" t="n">
        <f aca="false">SUM(I156:I159)</f>
        <v>38.17</v>
      </c>
      <c r="J160" s="98" t="n">
        <f aca="false">SUM(J156:J159)</f>
        <v>0.152</v>
      </c>
      <c r="K160" s="98" t="n">
        <f aca="false">SUM(K156:K159)</f>
        <v>23.722</v>
      </c>
      <c r="L160" s="98" t="n">
        <f aca="false">SUM(L156:L159)</f>
        <v>175.74</v>
      </c>
      <c r="M160" s="98" t="n">
        <f aca="false">SUM(M156:M159)</f>
        <v>109.81</v>
      </c>
      <c r="N160" s="98" t="n">
        <f aca="false">SUM(N156:N159)</f>
        <v>4.06</v>
      </c>
    </row>
    <row r="161" customFormat="false" ht="15" hidden="false" customHeight="false" outlineLevel="0" collapsed="false">
      <c r="A161" s="99" t="s">
        <v>238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customFormat="false" ht="15" hidden="false" customHeight="false" outlineLevel="0" collapsed="false">
      <c r="A162" s="69" t="s">
        <v>230</v>
      </c>
      <c r="B162" s="70" t="s">
        <v>231</v>
      </c>
      <c r="C162" s="71" t="n">
        <v>100</v>
      </c>
      <c r="D162" s="71" t="n">
        <v>0.4</v>
      </c>
      <c r="E162" s="71"/>
      <c r="F162" s="71" t="n">
        <v>11.3</v>
      </c>
      <c r="G162" s="71" t="n">
        <v>46</v>
      </c>
      <c r="H162" s="71" t="n">
        <v>0.06</v>
      </c>
      <c r="I162" s="71" t="n">
        <v>2.9</v>
      </c>
      <c r="J162" s="71"/>
      <c r="K162" s="71" t="n">
        <v>3.6</v>
      </c>
      <c r="L162" s="71" t="n">
        <v>2.4</v>
      </c>
      <c r="M162" s="71" t="n">
        <v>2.02</v>
      </c>
      <c r="N162" s="71" t="n">
        <v>0.45</v>
      </c>
    </row>
    <row r="163" customFormat="false" ht="15" hidden="false" customHeight="false" outlineLevel="0" collapsed="false">
      <c r="A163" s="72" t="s">
        <v>144</v>
      </c>
      <c r="B163" s="72" t="s">
        <v>145</v>
      </c>
      <c r="C163" s="72" t="n">
        <v>30</v>
      </c>
      <c r="D163" s="71" t="n">
        <v>6.96</v>
      </c>
      <c r="E163" s="71" t="n">
        <v>8.85</v>
      </c>
      <c r="F163" s="71"/>
      <c r="G163" s="71" t="n">
        <v>109.2</v>
      </c>
      <c r="H163" s="71" t="n">
        <v>0.01</v>
      </c>
      <c r="I163" s="71" t="n">
        <v>0.18</v>
      </c>
      <c r="J163" s="71" t="n">
        <v>0.05</v>
      </c>
      <c r="K163" s="71" t="n">
        <v>0.12</v>
      </c>
      <c r="L163" s="71" t="n">
        <v>210</v>
      </c>
      <c r="M163" s="71" t="n">
        <v>9.9</v>
      </c>
      <c r="N163" s="71" t="n">
        <v>0.24</v>
      </c>
    </row>
    <row r="164" customFormat="false" ht="15" hidden="false" customHeight="false" outlineLevel="0" collapsed="false">
      <c r="A164" s="69" t="s">
        <v>336</v>
      </c>
      <c r="B164" s="86" t="s">
        <v>337</v>
      </c>
      <c r="C164" s="101" t="n">
        <v>200</v>
      </c>
      <c r="D164" s="101" t="n">
        <v>5.8</v>
      </c>
      <c r="E164" s="101" t="n">
        <v>9.2</v>
      </c>
      <c r="F164" s="101" t="n">
        <v>31.8</v>
      </c>
      <c r="G164" s="101" t="n">
        <v>240</v>
      </c>
      <c r="H164" s="101" t="n">
        <v>0.17</v>
      </c>
      <c r="I164" s="101" t="n">
        <v>0</v>
      </c>
      <c r="J164" s="101" t="n">
        <v>0.2</v>
      </c>
      <c r="K164" s="101" t="n">
        <v>0.17</v>
      </c>
      <c r="L164" s="101" t="n">
        <v>11.7</v>
      </c>
      <c r="M164" s="101" t="n">
        <v>32.4</v>
      </c>
      <c r="N164" s="101" t="n">
        <v>1.06</v>
      </c>
    </row>
    <row r="165" customFormat="false" ht="15" hidden="false" customHeight="false" outlineLevel="0" collapsed="false">
      <c r="A165" s="69" t="s">
        <v>83</v>
      </c>
      <c r="B165" s="70" t="s">
        <v>297</v>
      </c>
      <c r="C165" s="71" t="n">
        <v>200</v>
      </c>
      <c r="D165" s="71" t="n">
        <v>1.4</v>
      </c>
      <c r="E165" s="71" t="n">
        <v>1.6</v>
      </c>
      <c r="F165" s="71" t="n">
        <v>17.34</v>
      </c>
      <c r="G165" s="71" t="n">
        <v>89.32</v>
      </c>
      <c r="H165" s="71" t="n">
        <v>0.02</v>
      </c>
      <c r="I165" s="71" t="n">
        <v>0.61</v>
      </c>
      <c r="J165" s="71" t="n">
        <v>0.01</v>
      </c>
      <c r="K165" s="71"/>
      <c r="L165" s="71" t="n">
        <v>58.61</v>
      </c>
      <c r="M165" s="71" t="n">
        <v>7.71</v>
      </c>
      <c r="N165" s="71" t="n">
        <v>0.25</v>
      </c>
    </row>
    <row r="166" customFormat="false" ht="25.5" hidden="false" customHeight="false" outlineLevel="0" collapsed="false">
      <c r="A166" s="73" t="s">
        <v>236</v>
      </c>
      <c r="B166" s="70" t="s">
        <v>40</v>
      </c>
      <c r="C166" s="101" t="n">
        <v>50</v>
      </c>
      <c r="D166" s="101" t="n">
        <v>3.5</v>
      </c>
      <c r="E166" s="101" t="n">
        <v>0.5</v>
      </c>
      <c r="F166" s="101" t="n">
        <v>25</v>
      </c>
      <c r="G166" s="101" t="n">
        <v>117.5</v>
      </c>
      <c r="H166" s="101" t="n">
        <v>0.06</v>
      </c>
      <c r="I166" s="101" t="n">
        <v>0.03</v>
      </c>
      <c r="J166" s="101" t="n">
        <v>0.05</v>
      </c>
      <c r="K166" s="101" t="n">
        <v>0.7</v>
      </c>
      <c r="L166" s="101" t="n">
        <v>17.9</v>
      </c>
      <c r="M166" s="101" t="n">
        <v>10.9</v>
      </c>
      <c r="N166" s="101" t="n">
        <v>1.2</v>
      </c>
    </row>
    <row r="167" customFormat="false" ht="15" hidden="false" customHeight="false" outlineLevel="0" collapsed="false">
      <c r="A167" s="69"/>
      <c r="B167" s="97" t="s">
        <v>41</v>
      </c>
      <c r="C167" s="102"/>
      <c r="D167" s="102" t="n">
        <f aca="false">SUM(D162:D166)</f>
        <v>18.06</v>
      </c>
      <c r="E167" s="102" t="n">
        <f aca="false">SUM(E162:E166)</f>
        <v>20.15</v>
      </c>
      <c r="F167" s="102" t="n">
        <f aca="false">SUM(F162:F166)</f>
        <v>85.44</v>
      </c>
      <c r="G167" s="102" t="n">
        <f aca="false">SUM(G162:G166)</f>
        <v>602.02</v>
      </c>
      <c r="H167" s="102" t="n">
        <f aca="false">SUM(H162:H166)</f>
        <v>0.32</v>
      </c>
      <c r="I167" s="102" t="n">
        <f aca="false">SUM(I162:I166)</f>
        <v>3.72</v>
      </c>
      <c r="J167" s="102" t="n">
        <f aca="false">SUM(J162:J166)</f>
        <v>0.31</v>
      </c>
      <c r="K167" s="102" t="n">
        <f aca="false">SUM(K162:K166)</f>
        <v>4.59</v>
      </c>
      <c r="L167" s="102" t="n">
        <f aca="false">SUM(L162:L166)</f>
        <v>300.61</v>
      </c>
      <c r="M167" s="102" t="n">
        <f aca="false">SUM(M162:M166)</f>
        <v>62.93</v>
      </c>
      <c r="N167" s="102" t="n">
        <f aca="false">SUM(N162:N166)</f>
        <v>3.2</v>
      </c>
    </row>
    <row r="168" customFormat="false" ht="15" hidden="false" customHeight="false" outlineLevel="0" collapsed="false">
      <c r="A168" s="99" t="s">
        <v>42</v>
      </c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customFormat="false" ht="15" hidden="false" customHeight="false" outlineLevel="0" collapsed="false">
      <c r="A169" s="76" t="s">
        <v>273</v>
      </c>
      <c r="B169" s="77" t="s">
        <v>274</v>
      </c>
      <c r="C169" s="85" t="n">
        <v>100</v>
      </c>
      <c r="D169" s="88" t="n">
        <v>1.3</v>
      </c>
      <c r="E169" s="88" t="n">
        <v>10.1</v>
      </c>
      <c r="F169" s="88" t="n">
        <v>8.3</v>
      </c>
      <c r="G169" s="88" t="n">
        <v>129</v>
      </c>
      <c r="H169" s="88" t="n">
        <v>0.04</v>
      </c>
      <c r="I169" s="88" t="n">
        <v>5.34</v>
      </c>
      <c r="J169" s="88" t="n">
        <v>0.2</v>
      </c>
      <c r="K169" s="88" t="n">
        <v>21.4</v>
      </c>
      <c r="L169" s="88" t="n">
        <v>39.9</v>
      </c>
      <c r="M169" s="88" t="n">
        <v>18</v>
      </c>
      <c r="N169" s="88" t="n">
        <v>0.7</v>
      </c>
    </row>
    <row r="170" customFormat="false" ht="22.5" hidden="false" customHeight="true" outlineLevel="0" collapsed="false">
      <c r="A170" s="69" t="s">
        <v>338</v>
      </c>
      <c r="B170" s="86" t="s">
        <v>339</v>
      </c>
      <c r="C170" s="71" t="n">
        <v>250</v>
      </c>
      <c r="D170" s="71" t="n">
        <v>2.5</v>
      </c>
      <c r="E170" s="71" t="n">
        <v>3</v>
      </c>
      <c r="F170" s="71" t="n">
        <v>18.3</v>
      </c>
      <c r="G170" s="71" t="n">
        <v>111.3</v>
      </c>
      <c r="H170" s="71" t="n">
        <v>0.09</v>
      </c>
      <c r="I170" s="71" t="n">
        <v>0.5</v>
      </c>
      <c r="J170" s="71" t="n">
        <v>0.24</v>
      </c>
      <c r="K170" s="71" t="n">
        <v>0.23</v>
      </c>
      <c r="L170" s="71" t="n">
        <v>7.79</v>
      </c>
      <c r="M170" s="71" t="n">
        <v>22.63</v>
      </c>
      <c r="N170" s="71" t="n">
        <v>0.81</v>
      </c>
    </row>
    <row r="171" customFormat="false" ht="15" hidden="false" customHeight="false" outlineLevel="0" collapsed="false">
      <c r="A171" s="76" t="s">
        <v>340</v>
      </c>
      <c r="B171" s="77" t="s">
        <v>270</v>
      </c>
      <c r="C171" s="78" t="n">
        <v>100</v>
      </c>
      <c r="D171" s="78" t="n">
        <v>19.6</v>
      </c>
      <c r="E171" s="78" t="n">
        <v>6</v>
      </c>
      <c r="F171" s="78" t="n">
        <v>9.2</v>
      </c>
      <c r="G171" s="78" t="n">
        <v>160</v>
      </c>
      <c r="H171" s="78" t="n">
        <v>0.25</v>
      </c>
      <c r="I171" s="78" t="n">
        <v>0.4</v>
      </c>
      <c r="J171" s="78" t="n">
        <v>0.04</v>
      </c>
      <c r="K171" s="78" t="n">
        <v>5.08</v>
      </c>
      <c r="L171" s="78" t="n">
        <v>52.64</v>
      </c>
      <c r="M171" s="78" t="n">
        <v>58.61</v>
      </c>
      <c r="N171" s="78" t="n">
        <v>2.58</v>
      </c>
    </row>
    <row r="172" customFormat="false" ht="15" hidden="false" customHeight="false" outlineLevel="0" collapsed="false">
      <c r="A172" s="76" t="s">
        <v>286</v>
      </c>
      <c r="B172" s="88" t="s">
        <v>159</v>
      </c>
      <c r="C172" s="85" t="n">
        <v>200</v>
      </c>
      <c r="D172" s="88" t="n">
        <v>3.75</v>
      </c>
      <c r="E172" s="88" t="n">
        <v>6.9</v>
      </c>
      <c r="F172" s="88" t="n">
        <v>16.03</v>
      </c>
      <c r="G172" s="88" t="n">
        <v>141</v>
      </c>
      <c r="H172" s="88" t="n">
        <v>0.16</v>
      </c>
      <c r="I172" s="88" t="n">
        <v>6.8</v>
      </c>
      <c r="J172" s="88" t="n">
        <v>0.05</v>
      </c>
      <c r="K172" s="88" t="n">
        <v>51</v>
      </c>
      <c r="L172" s="88" t="n">
        <v>113.5</v>
      </c>
      <c r="M172" s="88" t="n">
        <v>35.4</v>
      </c>
      <c r="N172" s="88" t="n">
        <v>1.2</v>
      </c>
    </row>
    <row r="173" customFormat="false" ht="11.25" hidden="false" customHeight="true" outlineLevel="0" collapsed="false">
      <c r="A173" s="76" t="s">
        <v>256</v>
      </c>
      <c r="B173" s="77" t="s">
        <v>52</v>
      </c>
      <c r="C173" s="88" t="n">
        <v>200</v>
      </c>
      <c r="D173" s="88" t="n">
        <v>0.6</v>
      </c>
      <c r="E173" s="88"/>
      <c r="F173" s="88" t="n">
        <v>31.4</v>
      </c>
      <c r="G173" s="88" t="n">
        <v>124</v>
      </c>
      <c r="H173" s="88" t="n">
        <v>0.03</v>
      </c>
      <c r="I173" s="88" t="n">
        <v>1.22</v>
      </c>
      <c r="J173" s="88" t="n">
        <v>0.18</v>
      </c>
      <c r="K173" s="88" t="n">
        <v>1.68</v>
      </c>
      <c r="L173" s="88" t="n">
        <v>49.5</v>
      </c>
      <c r="M173" s="88" t="n">
        <v>32.03</v>
      </c>
      <c r="N173" s="88" t="n">
        <v>10.3</v>
      </c>
    </row>
    <row r="174" customFormat="false" ht="25.5" hidden="false" customHeight="false" outlineLevel="0" collapsed="false">
      <c r="A174" s="73" t="s">
        <v>236</v>
      </c>
      <c r="B174" s="70" t="s">
        <v>40</v>
      </c>
      <c r="C174" s="71" t="n">
        <v>50</v>
      </c>
      <c r="D174" s="71" t="n">
        <v>3.5</v>
      </c>
      <c r="E174" s="71" t="n">
        <v>0.5</v>
      </c>
      <c r="F174" s="71" t="n">
        <v>25</v>
      </c>
      <c r="G174" s="71" t="n">
        <v>117.5</v>
      </c>
      <c r="H174" s="71" t="n">
        <v>0.06</v>
      </c>
      <c r="I174" s="71" t="n">
        <v>0.03</v>
      </c>
      <c r="J174" s="71" t="n">
        <v>0.05</v>
      </c>
      <c r="K174" s="71" t="n">
        <v>0.7</v>
      </c>
      <c r="L174" s="71" t="n">
        <v>17.9</v>
      </c>
      <c r="M174" s="71" t="n">
        <v>10.9</v>
      </c>
      <c r="N174" s="71" t="n">
        <v>1.2</v>
      </c>
    </row>
    <row r="175" customFormat="false" ht="25.5" hidden="false" customHeight="false" outlineLevel="0" collapsed="false">
      <c r="A175" s="73" t="s">
        <v>236</v>
      </c>
      <c r="B175" s="70" t="s">
        <v>257</v>
      </c>
      <c r="C175" s="71" t="n">
        <v>50</v>
      </c>
      <c r="D175" s="71" t="n">
        <v>2</v>
      </c>
      <c r="E175" s="71" t="n">
        <v>4.3</v>
      </c>
      <c r="F175" s="71" t="n">
        <v>80</v>
      </c>
      <c r="G175" s="71" t="n">
        <v>115</v>
      </c>
      <c r="H175" s="71" t="n">
        <v>2.1</v>
      </c>
      <c r="I175" s="71" t="n">
        <v>0.07</v>
      </c>
      <c r="J175" s="71" t="n">
        <v>0.09</v>
      </c>
      <c r="K175" s="71" t="n">
        <v>8.3</v>
      </c>
      <c r="L175" s="71" t="n">
        <v>4.6</v>
      </c>
      <c r="M175" s="71" t="n">
        <v>2.3</v>
      </c>
      <c r="N175" s="71" t="n">
        <v>18</v>
      </c>
    </row>
    <row r="176" customFormat="false" ht="15" hidden="false" customHeight="false" outlineLevel="0" collapsed="false">
      <c r="A176" s="69"/>
      <c r="B176" s="97" t="s">
        <v>41</v>
      </c>
      <c r="C176" s="98"/>
      <c r="D176" s="98" t="n">
        <f aca="false">SUM(D169:D175)</f>
        <v>33.25</v>
      </c>
      <c r="E176" s="98" t="n">
        <f aca="false">SUM(E169:E175)</f>
        <v>30.8</v>
      </c>
      <c r="F176" s="98" t="n">
        <f aca="false">SUM(F169:F175)</f>
        <v>188.23</v>
      </c>
      <c r="G176" s="98" t="n">
        <f aca="false">SUM(G169:G175)</f>
        <v>897.8</v>
      </c>
      <c r="H176" s="98" t="n">
        <f aca="false">SUM(H169:H175)</f>
        <v>2.73</v>
      </c>
      <c r="I176" s="98" t="n">
        <f aca="false">SUM(I169:I175)</f>
        <v>14.36</v>
      </c>
      <c r="J176" s="98" t="n">
        <f aca="false">SUM(J169:J175)</f>
        <v>0.85</v>
      </c>
      <c r="K176" s="98" t="n">
        <f aca="false">SUM(K169:K175)</f>
        <v>88.39</v>
      </c>
      <c r="L176" s="98" t="n">
        <f aca="false">SUM(L169:L175)</f>
        <v>285.83</v>
      </c>
      <c r="M176" s="98" t="n">
        <f aca="false">SUM(M169:M175)</f>
        <v>179.87</v>
      </c>
      <c r="N176" s="98" t="n">
        <f aca="false">SUM(N169:N175)</f>
        <v>34.79</v>
      </c>
    </row>
    <row r="177" customFormat="false" ht="15" hidden="false" customHeight="false" outlineLevel="0" collapsed="false">
      <c r="A177" s="99" t="s">
        <v>258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customFormat="false" ht="15" hidden="false" customHeight="false" outlineLevel="0" collapsed="false">
      <c r="A178" s="76" t="s">
        <v>341</v>
      </c>
      <c r="B178" s="88" t="s">
        <v>288</v>
      </c>
      <c r="C178" s="85" t="n">
        <v>200</v>
      </c>
      <c r="D178" s="85" t="n">
        <v>5.6</v>
      </c>
      <c r="E178" s="85" t="n">
        <v>6.38</v>
      </c>
      <c r="F178" s="85" t="n">
        <v>8.18</v>
      </c>
      <c r="G178" s="85" t="n">
        <v>112.52</v>
      </c>
      <c r="H178" s="85" t="n">
        <v>0.08</v>
      </c>
      <c r="I178" s="85" t="n">
        <v>1.4</v>
      </c>
      <c r="J178" s="85" t="n">
        <v>0.04</v>
      </c>
      <c r="K178" s="85"/>
      <c r="L178" s="85" t="n">
        <v>240</v>
      </c>
      <c r="M178" s="85" t="n">
        <v>28</v>
      </c>
      <c r="N178" s="85" t="n">
        <v>0.2</v>
      </c>
    </row>
    <row r="179" customFormat="false" ht="12" hidden="false" customHeight="true" outlineLevel="0" collapsed="false">
      <c r="A179" s="76" t="s">
        <v>289</v>
      </c>
      <c r="B179" s="77" t="s">
        <v>290</v>
      </c>
      <c r="C179" s="85" t="n">
        <v>60</v>
      </c>
      <c r="D179" s="85" t="n">
        <v>7.08</v>
      </c>
      <c r="E179" s="85" t="n">
        <v>2.63</v>
      </c>
      <c r="F179" s="85" t="n">
        <v>41.8</v>
      </c>
      <c r="G179" s="85" t="n">
        <v>219.07</v>
      </c>
      <c r="H179" s="85" t="n">
        <v>1.23</v>
      </c>
      <c r="I179" s="85" t="n">
        <v>0</v>
      </c>
      <c r="J179" s="85" t="n">
        <v>0.22</v>
      </c>
      <c r="K179" s="85" t="n">
        <v>10.26</v>
      </c>
      <c r="L179" s="85" t="n">
        <v>18.99</v>
      </c>
      <c r="M179" s="85" t="n">
        <v>118.08</v>
      </c>
      <c r="N179" s="85" t="n">
        <v>9.6</v>
      </c>
    </row>
    <row r="180" customFormat="false" ht="15" hidden="false" customHeight="false" outlineLevel="0" collapsed="false">
      <c r="A180" s="69"/>
      <c r="B180" s="97" t="s">
        <v>41</v>
      </c>
      <c r="C180" s="98"/>
      <c r="D180" s="98" t="n">
        <f aca="false">SUM(D178:D179)</f>
        <v>12.68</v>
      </c>
      <c r="E180" s="98" t="n">
        <f aca="false">SUM(E178:E179)</f>
        <v>9.01</v>
      </c>
      <c r="F180" s="98" t="n">
        <f aca="false">SUM(F178:F179)</f>
        <v>49.98</v>
      </c>
      <c r="G180" s="98" t="n">
        <f aca="false">SUM(G178:G179)</f>
        <v>331.59</v>
      </c>
      <c r="H180" s="98" t="n">
        <f aca="false">SUM(H178:H179)</f>
        <v>1.31</v>
      </c>
      <c r="I180" s="98" t="n">
        <f aca="false">SUM(I178:I179)</f>
        <v>1.4</v>
      </c>
      <c r="J180" s="98" t="n">
        <f aca="false">SUM(J178:J179)</f>
        <v>0.26</v>
      </c>
      <c r="K180" s="98" t="n">
        <f aca="false">SUM(K178:K179)</f>
        <v>10.26</v>
      </c>
      <c r="L180" s="98" t="n">
        <f aca="false">SUM(L178:L179)</f>
        <v>258.99</v>
      </c>
      <c r="M180" s="98" t="n">
        <f aca="false">SUM(M178:M179)</f>
        <v>146.08</v>
      </c>
      <c r="N180" s="98" t="n">
        <f aca="false">SUM(N178:N179)</f>
        <v>9.8</v>
      </c>
    </row>
    <row r="181" customFormat="false" ht="20.25" hidden="false" customHeight="true" outlineLevel="0" collapsed="false">
      <c r="A181" s="69"/>
      <c r="B181" s="97" t="s">
        <v>61</v>
      </c>
      <c r="C181" s="98"/>
      <c r="D181" s="98" t="n">
        <f aca="false">SUM(D160+D167+D176+D180)</f>
        <v>265.99</v>
      </c>
      <c r="E181" s="98" t="n">
        <f aca="false">SUM(E160+E167+E176+E180)</f>
        <v>78.01</v>
      </c>
      <c r="F181" s="98" t="n">
        <f aca="false">SUM(F160+F167+F176+F180)</f>
        <v>406.05</v>
      </c>
      <c r="G181" s="98"/>
      <c r="H181" s="98" t="n">
        <f aca="false">SUM(H160+H167+H176+H180)</f>
        <v>4.72</v>
      </c>
      <c r="I181" s="98" t="n">
        <f aca="false">SUM(I160+I167+I176+I180)</f>
        <v>57.65</v>
      </c>
      <c r="J181" s="98" t="n">
        <f aca="false">SUM(J160+J167+J176+J180)</f>
        <v>1.572</v>
      </c>
      <c r="K181" s="98" t="n">
        <f aca="false">SUM(K160+K167+K176+K180)</f>
        <v>126.962</v>
      </c>
      <c r="L181" s="98" t="n">
        <f aca="false">SUM(L160+L167+L176+L180)</f>
        <v>1021.17</v>
      </c>
      <c r="M181" s="98" t="n">
        <f aca="false">SUM(M160+M167+M176+M180)</f>
        <v>498.69</v>
      </c>
      <c r="N181" s="98" t="n">
        <f aca="false">SUM(N160+N167+N176+N180)</f>
        <v>51.85</v>
      </c>
    </row>
    <row r="182" customFormat="false" ht="15" hidden="false" customHeight="false" outlineLevel="0" collapsed="false">
      <c r="A182" s="80" t="s">
        <v>263</v>
      </c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</row>
    <row r="183" customFormat="false" ht="15" hidden="false" customHeight="false" outlineLevel="0" collapsed="false">
      <c r="A183" s="81" t="s">
        <v>264</v>
      </c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</row>
    <row r="184" customFormat="false" ht="15" hidden="false" customHeight="false" outlineLevel="0" collapsed="false">
      <c r="A184" s="81" t="s">
        <v>312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</row>
    <row r="185" customFormat="false" ht="15" hidden="false" customHeight="false" outlineLevel="0" collapsed="false">
      <c r="A185" s="63" t="s">
        <v>0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</row>
    <row r="186" customFormat="false" ht="15" hidden="false" customHeight="false" outlineLevel="0" collapsed="false">
      <c r="A186" s="63" t="s">
        <v>1</v>
      </c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</row>
    <row r="187" customFormat="false" ht="15" hidden="false" customHeight="false" outlineLevel="0" collapsed="false">
      <c r="A187" s="63" t="s">
        <v>223</v>
      </c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</row>
    <row r="188" customFormat="false" ht="15" hidden="false" customHeight="false" outlineLevel="0" collapsed="false">
      <c r="A188" s="64" t="s">
        <v>342</v>
      </c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</row>
    <row r="189" customFormat="false" ht="15" hidden="false" customHeight="false" outlineLevel="0" collapsed="false">
      <c r="A189" s="68" t="s">
        <v>7</v>
      </c>
      <c r="B189" s="64" t="s">
        <v>225</v>
      </c>
      <c r="C189" s="64" t="s">
        <v>226</v>
      </c>
      <c r="D189" s="64" t="s">
        <v>227</v>
      </c>
      <c r="E189" s="64"/>
      <c r="F189" s="64"/>
      <c r="G189" s="64"/>
      <c r="H189" s="64" t="s">
        <v>12</v>
      </c>
      <c r="I189" s="64"/>
      <c r="J189" s="64"/>
      <c r="K189" s="64" t="s">
        <v>13</v>
      </c>
      <c r="L189" s="64"/>
      <c r="M189" s="64"/>
      <c r="N189" s="64"/>
    </row>
    <row r="190" customFormat="false" ht="15" hidden="false" customHeight="false" outlineLevel="0" collapsed="false">
      <c r="A190" s="68"/>
      <c r="B190" s="68"/>
      <c r="C190" s="68"/>
      <c r="D190" s="82" t="s">
        <v>14</v>
      </c>
      <c r="E190" s="82" t="s">
        <v>15</v>
      </c>
      <c r="F190" s="82" t="s">
        <v>16</v>
      </c>
      <c r="G190" s="82" t="s">
        <v>228</v>
      </c>
      <c r="H190" s="82" t="s">
        <v>17</v>
      </c>
      <c r="I190" s="82" t="s">
        <v>19</v>
      </c>
      <c r="J190" s="82" t="s">
        <v>20</v>
      </c>
      <c r="K190" s="67" t="s">
        <v>21</v>
      </c>
      <c r="L190" s="67" t="s">
        <v>23</v>
      </c>
      <c r="M190" s="67" t="s">
        <v>24</v>
      </c>
      <c r="N190" s="67" t="s">
        <v>25</v>
      </c>
    </row>
    <row r="191" customFormat="false" ht="15" hidden="false" customHeight="false" outlineLevel="0" collapsed="false">
      <c r="A191" s="64" t="s">
        <v>229</v>
      </c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</row>
    <row r="192" customFormat="false" ht="15" hidden="false" customHeight="false" outlineLevel="0" collapsed="false">
      <c r="A192" s="76" t="s">
        <v>318</v>
      </c>
      <c r="B192" s="84" t="s">
        <v>343</v>
      </c>
      <c r="C192" s="78" t="n">
        <v>100</v>
      </c>
      <c r="D192" s="78" t="n">
        <v>1</v>
      </c>
      <c r="E192" s="78" t="n">
        <v>0.02</v>
      </c>
      <c r="F192" s="78" t="n">
        <v>3.8</v>
      </c>
      <c r="G192" s="78" t="n">
        <v>22</v>
      </c>
      <c r="H192" s="78" t="n">
        <v>0.06</v>
      </c>
      <c r="I192" s="78" t="n">
        <v>22.5</v>
      </c>
      <c r="J192" s="78" t="n">
        <v>1.2</v>
      </c>
      <c r="K192" s="78" t="n">
        <v>5.04</v>
      </c>
      <c r="L192" s="78" t="n">
        <v>12.74</v>
      </c>
      <c r="M192" s="78" t="n">
        <v>18.2</v>
      </c>
      <c r="N192" s="78" t="n">
        <v>0.82</v>
      </c>
    </row>
    <row r="193" customFormat="false" ht="15" hidden="false" customHeight="false" outlineLevel="0" collapsed="false">
      <c r="A193" s="76" t="s">
        <v>241</v>
      </c>
      <c r="B193" s="88" t="s">
        <v>252</v>
      </c>
      <c r="C193" s="85" t="s">
        <v>253</v>
      </c>
      <c r="D193" s="88" t="n">
        <v>12.63</v>
      </c>
      <c r="E193" s="88" t="n">
        <v>13.54</v>
      </c>
      <c r="F193" s="88" t="n">
        <v>9.16</v>
      </c>
      <c r="G193" s="88" t="n">
        <v>208.6</v>
      </c>
      <c r="H193" s="88" t="n">
        <v>0.1</v>
      </c>
      <c r="I193" s="88" t="n">
        <v>0.52</v>
      </c>
      <c r="J193" s="88" t="n">
        <v>0.05</v>
      </c>
      <c r="K193" s="88" t="n">
        <v>0.49</v>
      </c>
      <c r="L193" s="88" t="n">
        <v>129.7</v>
      </c>
      <c r="M193" s="88" t="n">
        <v>29.74</v>
      </c>
      <c r="N193" s="88" t="n">
        <v>1.79</v>
      </c>
    </row>
    <row r="194" customFormat="false" ht="15" hidden="false" customHeight="false" outlineLevel="0" collapsed="false">
      <c r="A194" s="72" t="s">
        <v>244</v>
      </c>
      <c r="B194" s="72" t="s">
        <v>245</v>
      </c>
      <c r="C194" s="75" t="n">
        <v>150</v>
      </c>
      <c r="D194" s="72" t="n">
        <v>8.73</v>
      </c>
      <c r="E194" s="72" t="n">
        <v>5.43</v>
      </c>
      <c r="F194" s="72" t="n">
        <v>45</v>
      </c>
      <c r="G194" s="72" t="n">
        <v>263.83</v>
      </c>
      <c r="H194" s="72" t="n">
        <v>0.24</v>
      </c>
      <c r="I194" s="72" t="n">
        <v>0</v>
      </c>
      <c r="J194" s="72" t="n">
        <v>0.03</v>
      </c>
      <c r="K194" s="72" t="n">
        <v>0.48</v>
      </c>
      <c r="L194" s="72" t="n">
        <v>15</v>
      </c>
      <c r="M194" s="72" t="n">
        <v>99.8</v>
      </c>
      <c r="N194" s="72" t="n">
        <v>3.3</v>
      </c>
    </row>
    <row r="195" customFormat="false" ht="15" hidden="false" customHeight="false" outlineLevel="0" collapsed="false">
      <c r="A195" s="76" t="s">
        <v>316</v>
      </c>
      <c r="B195" s="77" t="s">
        <v>317</v>
      </c>
      <c r="C195" s="78" t="n">
        <v>200</v>
      </c>
      <c r="D195" s="78" t="n">
        <v>0.12</v>
      </c>
      <c r="E195" s="78"/>
      <c r="F195" s="78" t="n">
        <v>12.04</v>
      </c>
      <c r="G195" s="78" t="n">
        <v>48.64</v>
      </c>
      <c r="H195" s="78"/>
      <c r="I195" s="78"/>
      <c r="J195" s="78"/>
      <c r="K195" s="78"/>
      <c r="L195" s="78" t="n">
        <v>3.45</v>
      </c>
      <c r="M195" s="78" t="n">
        <v>1.5</v>
      </c>
      <c r="N195" s="78" t="n">
        <v>0.25</v>
      </c>
    </row>
    <row r="196" customFormat="false" ht="22.5" hidden="false" customHeight="false" outlineLevel="0" collapsed="false">
      <c r="A196" s="87" t="s">
        <v>236</v>
      </c>
      <c r="B196" s="88" t="s">
        <v>40</v>
      </c>
      <c r="C196" s="78" t="n">
        <v>50</v>
      </c>
      <c r="D196" s="78" t="n">
        <v>3.5</v>
      </c>
      <c r="E196" s="78" t="n">
        <v>0.05</v>
      </c>
      <c r="F196" s="78" t="n">
        <v>25</v>
      </c>
      <c r="G196" s="78" t="n">
        <v>117.5</v>
      </c>
      <c r="H196" s="78" t="n">
        <v>0.06</v>
      </c>
      <c r="I196" s="78" t="n">
        <v>0.03</v>
      </c>
      <c r="J196" s="78" t="n">
        <v>0.05</v>
      </c>
      <c r="K196" s="78" t="n">
        <v>0.7</v>
      </c>
      <c r="L196" s="78" t="n">
        <v>17.9</v>
      </c>
      <c r="M196" s="78" t="n">
        <v>10.9</v>
      </c>
      <c r="N196" s="78" t="n">
        <v>1.2</v>
      </c>
    </row>
    <row r="197" customFormat="false" ht="15" hidden="false" customHeight="false" outlineLevel="0" collapsed="false">
      <c r="A197" s="76"/>
      <c r="B197" s="83" t="s">
        <v>41</v>
      </c>
      <c r="C197" s="91"/>
      <c r="D197" s="91" t="n">
        <f aca="false">SUM(D192:D196)</f>
        <v>25.98</v>
      </c>
      <c r="E197" s="91" t="n">
        <f aca="false">SUM(E192:E196)</f>
        <v>19.04</v>
      </c>
      <c r="F197" s="91" t="n">
        <f aca="false">SUM(F192:F196)</f>
        <v>95</v>
      </c>
      <c r="G197" s="91" t="n">
        <f aca="false">SUM(G192:G196)</f>
        <v>660.57</v>
      </c>
      <c r="H197" s="91" t="n">
        <f aca="false">SUM(H192:H196)</f>
        <v>0.46</v>
      </c>
      <c r="I197" s="91" t="n">
        <f aca="false">SUM(I192:I196)</f>
        <v>23.05</v>
      </c>
      <c r="J197" s="91" t="n">
        <f aca="false">SUM(J192:J196)</f>
        <v>1.33</v>
      </c>
      <c r="K197" s="91" t="n">
        <f aca="false">SUM(K192:K196)</f>
        <v>6.71</v>
      </c>
      <c r="L197" s="91" t="n">
        <f aca="false">SUM(L192:L196)</f>
        <v>178.79</v>
      </c>
      <c r="M197" s="91" t="n">
        <f aca="false">SUM(M192:M196)</f>
        <v>160.14</v>
      </c>
      <c r="N197" s="91" t="n">
        <f aca="false">SUM(N192:N196)</f>
        <v>7.36</v>
      </c>
    </row>
    <row r="198" customFormat="false" ht="15" hidden="false" customHeight="false" outlineLevel="0" collapsed="false">
      <c r="A198" s="64" t="s">
        <v>238</v>
      </c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</row>
    <row r="199" customFormat="false" ht="15" hidden="false" customHeight="false" outlineLevel="0" collapsed="false">
      <c r="A199" s="76" t="s">
        <v>344</v>
      </c>
      <c r="B199" s="88" t="s">
        <v>345</v>
      </c>
      <c r="C199" s="85" t="n">
        <v>10</v>
      </c>
      <c r="D199" s="85" t="n">
        <v>0.1</v>
      </c>
      <c r="E199" s="85" t="n">
        <v>7.2</v>
      </c>
      <c r="F199" s="85" t="n">
        <v>0.1</v>
      </c>
      <c r="G199" s="85" t="n">
        <v>66</v>
      </c>
      <c r="H199" s="85"/>
      <c r="I199" s="85"/>
      <c r="J199" s="85" t="n">
        <v>0.05</v>
      </c>
      <c r="K199" s="85" t="n">
        <v>0.1</v>
      </c>
      <c r="L199" s="85" t="n">
        <v>2.4</v>
      </c>
      <c r="M199" s="85" t="n">
        <v>0.05</v>
      </c>
      <c r="N199" s="85" t="n">
        <v>0.02</v>
      </c>
    </row>
    <row r="200" customFormat="false" ht="15" hidden="false" customHeight="false" outlineLevel="0" collapsed="false">
      <c r="A200" s="76" t="s">
        <v>346</v>
      </c>
      <c r="B200" s="88" t="s">
        <v>347</v>
      </c>
      <c r="C200" s="85" t="n">
        <v>250</v>
      </c>
      <c r="D200" s="85" t="n">
        <v>30.32</v>
      </c>
      <c r="E200" s="85" t="n">
        <v>10.38</v>
      </c>
      <c r="F200" s="85" t="n">
        <v>49.68</v>
      </c>
      <c r="G200" s="85" t="n">
        <v>413.5</v>
      </c>
      <c r="H200" s="85" t="n">
        <v>0.12</v>
      </c>
      <c r="I200" s="85" t="n">
        <v>0.87</v>
      </c>
      <c r="J200" s="85" t="n">
        <v>0.1</v>
      </c>
      <c r="K200" s="85" t="n">
        <v>0.8</v>
      </c>
      <c r="L200" s="85" t="n">
        <v>273.2</v>
      </c>
      <c r="M200" s="85" t="n">
        <v>49.5</v>
      </c>
      <c r="N200" s="85" t="n">
        <v>2.36</v>
      </c>
    </row>
    <row r="201" customFormat="false" ht="15" hidden="false" customHeight="false" outlineLevel="0" collapsed="false">
      <c r="A201" s="76" t="s">
        <v>348</v>
      </c>
      <c r="B201" s="88" t="s">
        <v>349</v>
      </c>
      <c r="C201" s="85" t="n">
        <v>200</v>
      </c>
      <c r="D201" s="85" t="n">
        <v>2.01</v>
      </c>
      <c r="E201" s="85" t="n">
        <v>2.39</v>
      </c>
      <c r="F201" s="85" t="n">
        <v>25.65</v>
      </c>
      <c r="G201" s="85" t="n">
        <v>131.87</v>
      </c>
      <c r="H201" s="85" t="n">
        <v>0.02</v>
      </c>
      <c r="I201" s="85" t="n">
        <v>0.28</v>
      </c>
      <c r="J201" s="85"/>
      <c r="K201" s="85" t="n">
        <v>0.05</v>
      </c>
      <c r="L201" s="85" t="n">
        <v>92.34</v>
      </c>
      <c r="M201" s="85" t="n">
        <v>5.34</v>
      </c>
      <c r="N201" s="85" t="n">
        <v>1.2</v>
      </c>
    </row>
    <row r="202" customFormat="false" ht="18.75" hidden="false" customHeight="true" outlineLevel="0" collapsed="false">
      <c r="A202" s="87" t="s">
        <v>236</v>
      </c>
      <c r="B202" s="88" t="s">
        <v>237</v>
      </c>
      <c r="C202" s="85" t="n">
        <v>50</v>
      </c>
      <c r="D202" s="85" t="n">
        <v>3.5</v>
      </c>
      <c r="E202" s="85" t="n">
        <v>0.5</v>
      </c>
      <c r="F202" s="85" t="n">
        <v>25</v>
      </c>
      <c r="G202" s="85" t="n">
        <v>117.5</v>
      </c>
      <c r="H202" s="85" t="n">
        <v>0.06</v>
      </c>
      <c r="I202" s="85" t="n">
        <v>0.03</v>
      </c>
      <c r="J202" s="85" t="n">
        <v>0.05</v>
      </c>
      <c r="K202" s="85" t="n">
        <v>0.7</v>
      </c>
      <c r="L202" s="85" t="n">
        <v>17.9</v>
      </c>
      <c r="M202" s="85" t="n">
        <v>10.9</v>
      </c>
      <c r="N202" s="85" t="n">
        <v>1.2</v>
      </c>
    </row>
    <row r="203" customFormat="false" ht="15" hidden="false" customHeight="false" outlineLevel="0" collapsed="false">
      <c r="A203" s="76"/>
      <c r="B203" s="83" t="s">
        <v>41</v>
      </c>
      <c r="C203" s="89"/>
      <c r="D203" s="89" t="n">
        <f aca="false">SUM(D199:D202)</f>
        <v>35.93</v>
      </c>
      <c r="E203" s="89" t="n">
        <f aca="false">SUM(E199:E202)</f>
        <v>20.47</v>
      </c>
      <c r="F203" s="89" t="n">
        <f aca="false">SUM(F199:F202)</f>
        <v>100.43</v>
      </c>
      <c r="G203" s="89" t="n">
        <f aca="false">SUM(G199:G202)</f>
        <v>728.87</v>
      </c>
      <c r="H203" s="89" t="n">
        <f aca="false">SUM(H199:H202)</f>
        <v>0.2</v>
      </c>
      <c r="I203" s="89" t="n">
        <f aca="false">SUM(I199:I202)</f>
        <v>1.18</v>
      </c>
      <c r="J203" s="89" t="n">
        <f aca="false">SUM(J199:J202)</f>
        <v>0.2</v>
      </c>
      <c r="K203" s="89" t="n">
        <f aca="false">SUM(K199:K202)</f>
        <v>1.65</v>
      </c>
      <c r="L203" s="89" t="n">
        <f aca="false">SUM(L199:L202)</f>
        <v>385.84</v>
      </c>
      <c r="M203" s="89" t="n">
        <f aca="false">SUM(M199:M202)</f>
        <v>65.79</v>
      </c>
      <c r="N203" s="89" t="n">
        <f aca="false">SUM(N199:N202)</f>
        <v>4.78</v>
      </c>
    </row>
    <row r="204" customFormat="false" ht="15" hidden="false" customHeight="false" outlineLevel="0" collapsed="false">
      <c r="A204" s="64" t="s">
        <v>42</v>
      </c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</row>
    <row r="205" customFormat="false" ht="25.5" hidden="false" customHeight="true" outlineLevel="0" collapsed="false">
      <c r="A205" s="76" t="s">
        <v>350</v>
      </c>
      <c r="B205" s="77" t="s">
        <v>351</v>
      </c>
      <c r="C205" s="78" t="n">
        <v>100</v>
      </c>
      <c r="D205" s="78" t="n">
        <v>1.2</v>
      </c>
      <c r="E205" s="78" t="n">
        <v>0.1</v>
      </c>
      <c r="F205" s="78" t="n">
        <v>24.1</v>
      </c>
      <c r="G205" s="78" t="n">
        <v>94</v>
      </c>
      <c r="H205" s="78"/>
      <c r="I205" s="78" t="n">
        <v>0.06</v>
      </c>
      <c r="J205" s="78" t="n">
        <v>0.01</v>
      </c>
      <c r="K205" s="78" t="n">
        <v>0.3</v>
      </c>
      <c r="L205" s="78" t="n">
        <v>0.6</v>
      </c>
      <c r="M205" s="78" t="n">
        <v>0.3</v>
      </c>
      <c r="N205" s="78"/>
    </row>
    <row r="206" customFormat="false" ht="15" hidden="false" customHeight="false" outlineLevel="0" collapsed="false">
      <c r="A206" s="76" t="s">
        <v>211</v>
      </c>
      <c r="B206" s="88" t="s">
        <v>352</v>
      </c>
      <c r="C206" s="85" t="n">
        <v>250</v>
      </c>
      <c r="D206" s="85" t="n">
        <v>2.83</v>
      </c>
      <c r="E206" s="85" t="n">
        <v>2.86</v>
      </c>
      <c r="F206" s="85" t="n">
        <v>21.76</v>
      </c>
      <c r="G206" s="85" t="n">
        <v>124.09</v>
      </c>
      <c r="H206" s="85" t="n">
        <v>0.13</v>
      </c>
      <c r="I206" s="85" t="n">
        <v>10.12</v>
      </c>
      <c r="J206" s="85" t="n">
        <v>0.24</v>
      </c>
      <c r="K206" s="85" t="n">
        <v>0.4</v>
      </c>
      <c r="L206" s="85" t="n">
        <v>22.83</v>
      </c>
      <c r="M206" s="85" t="n">
        <v>29.09</v>
      </c>
      <c r="N206" s="85" t="n">
        <v>1.13</v>
      </c>
    </row>
    <row r="207" customFormat="false" ht="27" hidden="false" customHeight="true" outlineLevel="0" collapsed="false">
      <c r="A207" s="76" t="s">
        <v>353</v>
      </c>
      <c r="B207" s="77" t="s">
        <v>295</v>
      </c>
      <c r="C207" s="85" t="n">
        <v>100</v>
      </c>
      <c r="D207" s="85" t="n">
        <v>27.6</v>
      </c>
      <c r="E207" s="85" t="n">
        <v>20.5</v>
      </c>
      <c r="F207" s="85" t="n">
        <v>0</v>
      </c>
      <c r="G207" s="85" t="n">
        <v>2.97</v>
      </c>
      <c r="H207" s="85" t="n">
        <v>0.07</v>
      </c>
      <c r="I207" s="85" t="n">
        <v>1.4</v>
      </c>
      <c r="J207" s="85" t="n">
        <v>0.06</v>
      </c>
      <c r="K207" s="85" t="n">
        <v>0.48</v>
      </c>
      <c r="L207" s="85" t="n">
        <v>17.2</v>
      </c>
      <c r="M207" s="85" t="n">
        <v>16.1</v>
      </c>
      <c r="N207" s="85" t="n">
        <v>4.1</v>
      </c>
    </row>
    <row r="208" customFormat="false" ht="15" hidden="false" customHeight="false" outlineLevel="0" collapsed="false">
      <c r="A208" s="94" t="s">
        <v>301</v>
      </c>
      <c r="B208" s="88" t="s">
        <v>78</v>
      </c>
      <c r="C208" s="85" t="n">
        <v>180</v>
      </c>
      <c r="D208" s="85" t="n">
        <v>20.7</v>
      </c>
      <c r="E208" s="85" t="n">
        <v>1.44</v>
      </c>
      <c r="F208" s="85" t="n">
        <v>45.72</v>
      </c>
      <c r="G208" s="103" t="n">
        <v>278.6</v>
      </c>
      <c r="H208" s="85" t="n">
        <v>0.7</v>
      </c>
      <c r="I208" s="85" t="n">
        <v>12.6</v>
      </c>
      <c r="J208" s="85" t="n">
        <v>0.001</v>
      </c>
      <c r="K208" s="85" t="n">
        <v>0.63</v>
      </c>
      <c r="L208" s="85" t="n">
        <v>103.5</v>
      </c>
      <c r="M208" s="85" t="n">
        <v>96.3</v>
      </c>
      <c r="N208" s="85" t="n">
        <v>6.12</v>
      </c>
    </row>
    <row r="209" customFormat="false" ht="15" hidden="false" customHeight="false" outlineLevel="0" collapsed="false">
      <c r="A209" s="76" t="s">
        <v>256</v>
      </c>
      <c r="B209" s="88" t="s">
        <v>354</v>
      </c>
      <c r="C209" s="85" t="n">
        <v>200</v>
      </c>
      <c r="D209" s="85" t="n">
        <v>0.6</v>
      </c>
      <c r="E209" s="85"/>
      <c r="F209" s="85" t="n">
        <v>31.4</v>
      </c>
      <c r="G209" s="85" t="n">
        <v>124</v>
      </c>
      <c r="H209" s="85" t="n">
        <v>0.02</v>
      </c>
      <c r="I209" s="85" t="n">
        <v>5.6</v>
      </c>
      <c r="J209" s="85"/>
      <c r="K209" s="85" t="n">
        <v>0.11</v>
      </c>
      <c r="L209" s="85" t="n">
        <v>9.41</v>
      </c>
      <c r="M209" s="85" t="n">
        <v>5.04</v>
      </c>
      <c r="N209" s="85" t="n">
        <v>1.28</v>
      </c>
    </row>
    <row r="210" customFormat="false" ht="22.5" hidden="false" customHeight="false" outlineLevel="0" collapsed="false">
      <c r="A210" s="87" t="s">
        <v>236</v>
      </c>
      <c r="B210" s="70" t="s">
        <v>40</v>
      </c>
      <c r="C210" s="71" t="n">
        <v>50</v>
      </c>
      <c r="D210" s="71" t="n">
        <v>3.5</v>
      </c>
      <c r="E210" s="71" t="n">
        <v>0.5</v>
      </c>
      <c r="F210" s="71" t="n">
        <v>25</v>
      </c>
      <c r="G210" s="71" t="n">
        <v>117.5</v>
      </c>
      <c r="H210" s="71" t="n">
        <v>0.06</v>
      </c>
      <c r="I210" s="71" t="n">
        <v>0.03</v>
      </c>
      <c r="J210" s="71" t="n">
        <v>0.05</v>
      </c>
      <c r="K210" s="71" t="n">
        <v>0.7</v>
      </c>
      <c r="L210" s="71" t="n">
        <v>17.9</v>
      </c>
      <c r="M210" s="71" t="n">
        <v>10.9</v>
      </c>
      <c r="N210" s="71" t="n">
        <v>1.2</v>
      </c>
    </row>
    <row r="211" customFormat="false" ht="22.5" hidden="false" customHeight="false" outlineLevel="0" collapsed="false">
      <c r="A211" s="87" t="s">
        <v>236</v>
      </c>
      <c r="B211" s="70" t="s">
        <v>257</v>
      </c>
      <c r="C211" s="71" t="n">
        <v>50</v>
      </c>
      <c r="D211" s="71" t="n">
        <v>2</v>
      </c>
      <c r="E211" s="71" t="n">
        <v>4.3</v>
      </c>
      <c r="F211" s="71" t="n">
        <v>80</v>
      </c>
      <c r="G211" s="71" t="n">
        <v>115</v>
      </c>
      <c r="H211" s="71" t="n">
        <v>2.1</v>
      </c>
      <c r="I211" s="71" t="n">
        <v>0.07</v>
      </c>
      <c r="J211" s="71" t="n">
        <v>0.09</v>
      </c>
      <c r="K211" s="71" t="n">
        <v>8.3</v>
      </c>
      <c r="L211" s="71" t="n">
        <v>4.6</v>
      </c>
      <c r="M211" s="71" t="n">
        <v>2.3</v>
      </c>
      <c r="N211" s="71" t="n">
        <v>18</v>
      </c>
    </row>
    <row r="212" customFormat="false" ht="15" hidden="false" customHeight="false" outlineLevel="0" collapsed="false">
      <c r="A212" s="76"/>
      <c r="B212" s="83" t="s">
        <v>41</v>
      </c>
      <c r="C212" s="89"/>
      <c r="D212" s="89" t="n">
        <f aca="false">SUM(D205:D211)</f>
        <v>58.43</v>
      </c>
      <c r="E212" s="89" t="n">
        <f aca="false">SUM(E205:E211)</f>
        <v>29.7</v>
      </c>
      <c r="F212" s="89" t="n">
        <f aca="false">SUM(F205:F211)</f>
        <v>227.98</v>
      </c>
      <c r="G212" s="89" t="n">
        <f aca="false">SUM(G205:G211)</f>
        <v>856.16</v>
      </c>
      <c r="H212" s="89" t="n">
        <f aca="false">SUM(H205:H211)</f>
        <v>3.08</v>
      </c>
      <c r="I212" s="89" t="n">
        <f aca="false">SUM(I205:I211)</f>
        <v>29.88</v>
      </c>
      <c r="J212" s="89" t="n">
        <f aca="false">SUM(J205:J211)</f>
        <v>0.451</v>
      </c>
      <c r="K212" s="89" t="n">
        <f aca="false">SUM(K205:K211)</f>
        <v>10.92</v>
      </c>
      <c r="L212" s="89" t="n">
        <f aca="false">SUM(L205:L211)</f>
        <v>176.04</v>
      </c>
      <c r="M212" s="89" t="n">
        <f aca="false">SUM(M205:M211)</f>
        <v>160.03</v>
      </c>
      <c r="N212" s="89" t="n">
        <f aca="false">SUM(N205:N211)</f>
        <v>31.83</v>
      </c>
    </row>
    <row r="213" customFormat="false" ht="15" hidden="false" customHeight="false" outlineLevel="0" collapsed="false">
      <c r="A213" s="64" t="s">
        <v>258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</row>
    <row r="214" customFormat="false" ht="13.5" hidden="false" customHeight="true" outlineLevel="0" collapsed="false">
      <c r="A214" s="76" t="s">
        <v>355</v>
      </c>
      <c r="B214" s="88" t="s">
        <v>260</v>
      </c>
      <c r="C214" s="85" t="n">
        <v>200</v>
      </c>
      <c r="D214" s="85" t="n">
        <v>2</v>
      </c>
      <c r="E214" s="85" t="n">
        <v>0.2</v>
      </c>
      <c r="F214" s="85" t="n">
        <v>5.8</v>
      </c>
      <c r="G214" s="85" t="n">
        <v>36</v>
      </c>
      <c r="H214" s="85" t="n">
        <v>0.02</v>
      </c>
      <c r="I214" s="85" t="n">
        <v>4</v>
      </c>
      <c r="J214" s="85"/>
      <c r="K214" s="85" t="n">
        <v>0.2</v>
      </c>
      <c r="L214" s="85" t="n">
        <v>14</v>
      </c>
      <c r="M214" s="85" t="n">
        <v>8</v>
      </c>
      <c r="N214" s="85" t="n">
        <v>2.8</v>
      </c>
    </row>
    <row r="215" customFormat="false" ht="15" hidden="false" customHeight="false" outlineLevel="0" collapsed="false">
      <c r="A215" s="76" t="s">
        <v>356</v>
      </c>
      <c r="B215" s="77" t="s">
        <v>262</v>
      </c>
      <c r="C215" s="85" t="n">
        <v>50</v>
      </c>
      <c r="D215" s="85" t="n">
        <v>2.86</v>
      </c>
      <c r="E215" s="85" t="n">
        <v>10.3</v>
      </c>
      <c r="F215" s="85" t="n">
        <v>28.6</v>
      </c>
      <c r="G215" s="85" t="n">
        <v>215</v>
      </c>
      <c r="H215" s="85"/>
      <c r="I215" s="85" t="n">
        <v>0.028</v>
      </c>
      <c r="J215" s="95"/>
      <c r="K215" s="85" t="n">
        <v>28.6</v>
      </c>
      <c r="L215" s="85"/>
      <c r="M215" s="85" t="n">
        <v>8</v>
      </c>
      <c r="N215" s="85" t="n">
        <v>0.8</v>
      </c>
    </row>
    <row r="216" customFormat="false" ht="15" hidden="false" customHeight="false" outlineLevel="0" collapsed="false">
      <c r="A216" s="76"/>
      <c r="B216" s="83" t="s">
        <v>41</v>
      </c>
      <c r="C216" s="89"/>
      <c r="D216" s="89" t="n">
        <f aca="false">SUM(D214:D215)</f>
        <v>4.86</v>
      </c>
      <c r="E216" s="89" t="n">
        <f aca="false">SUM(E214:E215)</f>
        <v>10.5</v>
      </c>
      <c r="F216" s="89" t="n">
        <f aca="false">SUM(F214:F215)</f>
        <v>34.4</v>
      </c>
      <c r="G216" s="89" t="n">
        <f aca="false">SUM(G214:G215)</f>
        <v>251</v>
      </c>
      <c r="H216" s="89" t="n">
        <f aca="false">SUM(H214:H215)</f>
        <v>0.02</v>
      </c>
      <c r="I216" s="89" t="n">
        <f aca="false">SUM(I214:I215)</f>
        <v>4.028</v>
      </c>
      <c r="J216" s="89" t="n">
        <f aca="false">SUM(J214:J215)</f>
        <v>0</v>
      </c>
      <c r="K216" s="89" t="n">
        <f aca="false">SUM(K214:K215)</f>
        <v>28.8</v>
      </c>
      <c r="L216" s="89" t="n">
        <f aca="false">SUM(L214:L215)</f>
        <v>14</v>
      </c>
      <c r="M216" s="89" t="n">
        <f aca="false">SUM(M214:M215)</f>
        <v>16</v>
      </c>
      <c r="N216" s="89" t="n">
        <f aca="false">SUM(N214:N215)</f>
        <v>3.6</v>
      </c>
    </row>
    <row r="217" customFormat="false" ht="15" hidden="false" customHeight="false" outlineLevel="0" collapsed="false">
      <c r="A217" s="76"/>
      <c r="B217" s="83" t="s">
        <v>61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</row>
    <row r="218" customFormat="false" ht="15" hidden="false" customHeight="false" outlineLevel="0" collapsed="false">
      <c r="A218" s="80" t="s">
        <v>263</v>
      </c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</row>
    <row r="219" customFormat="false" ht="15" hidden="false" customHeight="false" outlineLevel="0" collapsed="false">
      <c r="A219" s="81" t="s">
        <v>264</v>
      </c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</row>
    <row r="220" customFormat="false" ht="15" hidden="false" customHeight="false" outlineLevel="0" collapsed="false">
      <c r="A220" s="81" t="s">
        <v>312</v>
      </c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</row>
    <row r="221" customFormat="false" ht="15" hidden="false" customHeight="false" outlineLevel="0" collapsed="false">
      <c r="A221" s="63" t="s">
        <v>0</v>
      </c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</row>
    <row r="222" customFormat="false" ht="15" hidden="false" customHeight="false" outlineLevel="0" collapsed="false">
      <c r="A222" s="63" t="s">
        <v>1</v>
      </c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</row>
    <row r="223" customFormat="false" ht="15" hidden="false" customHeight="false" outlineLevel="0" collapsed="false">
      <c r="A223" s="63" t="s">
        <v>223</v>
      </c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</row>
    <row r="224" customFormat="false" ht="15" hidden="false" customHeight="false" outlineLevel="0" collapsed="false">
      <c r="A224" s="64" t="s">
        <v>357</v>
      </c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</row>
    <row r="225" customFormat="false" ht="15" hidden="false" customHeight="false" outlineLevel="0" collapsed="false">
      <c r="A225" s="68" t="s">
        <v>7</v>
      </c>
      <c r="B225" s="64" t="s">
        <v>225</v>
      </c>
      <c r="C225" s="64" t="s">
        <v>226</v>
      </c>
      <c r="D225" s="64" t="s">
        <v>227</v>
      </c>
      <c r="E225" s="64"/>
      <c r="F225" s="64"/>
      <c r="G225" s="64"/>
      <c r="H225" s="64" t="s">
        <v>12</v>
      </c>
      <c r="I225" s="64"/>
      <c r="J225" s="64"/>
      <c r="K225" s="64" t="s">
        <v>13</v>
      </c>
      <c r="L225" s="64"/>
      <c r="M225" s="64"/>
      <c r="N225" s="64"/>
    </row>
    <row r="226" customFormat="false" ht="15" hidden="false" customHeight="false" outlineLevel="0" collapsed="false">
      <c r="A226" s="68"/>
      <c r="B226" s="68"/>
      <c r="C226" s="68"/>
      <c r="D226" s="82" t="s">
        <v>14</v>
      </c>
      <c r="E226" s="82" t="s">
        <v>15</v>
      </c>
      <c r="F226" s="82" t="s">
        <v>16</v>
      </c>
      <c r="G226" s="82" t="s">
        <v>228</v>
      </c>
      <c r="H226" s="82" t="s">
        <v>17</v>
      </c>
      <c r="I226" s="82" t="s">
        <v>19</v>
      </c>
      <c r="J226" s="82" t="s">
        <v>20</v>
      </c>
      <c r="K226" s="67" t="s">
        <v>21</v>
      </c>
      <c r="L226" s="67" t="s">
        <v>23</v>
      </c>
      <c r="M226" s="67" t="s">
        <v>24</v>
      </c>
      <c r="N226" s="67" t="s">
        <v>25</v>
      </c>
    </row>
    <row r="227" customFormat="false" ht="15" hidden="false" customHeight="false" outlineLevel="0" collapsed="false">
      <c r="A227" s="64" t="s">
        <v>229</v>
      </c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</row>
    <row r="228" customFormat="false" ht="15" hidden="false" customHeight="false" outlineLevel="0" collapsed="false">
      <c r="A228" s="69" t="s">
        <v>230</v>
      </c>
      <c r="B228" s="70" t="s">
        <v>231</v>
      </c>
      <c r="C228" s="71" t="n">
        <v>100</v>
      </c>
      <c r="D228" s="71" t="n">
        <v>0.4</v>
      </c>
      <c r="E228" s="71"/>
      <c r="F228" s="71" t="n">
        <v>11.3</v>
      </c>
      <c r="G228" s="71" t="n">
        <v>46</v>
      </c>
      <c r="H228" s="71" t="n">
        <v>0.06</v>
      </c>
      <c r="I228" s="71" t="n">
        <v>2.9</v>
      </c>
      <c r="J228" s="71"/>
      <c r="K228" s="71" t="n">
        <v>3.6</v>
      </c>
      <c r="L228" s="71" t="n">
        <v>2.4</v>
      </c>
      <c r="M228" s="71" t="n">
        <v>2.02</v>
      </c>
      <c r="N228" s="71" t="n">
        <v>0.45</v>
      </c>
    </row>
    <row r="229" customFormat="false" ht="15" hidden="false" customHeight="false" outlineLevel="0" collapsed="false">
      <c r="A229" s="76" t="s">
        <v>144</v>
      </c>
      <c r="B229" s="84" t="s">
        <v>145</v>
      </c>
      <c r="C229" s="104" t="n">
        <v>20</v>
      </c>
      <c r="D229" s="85" t="n">
        <v>6.96</v>
      </c>
      <c r="E229" s="85" t="n">
        <v>8.85</v>
      </c>
      <c r="F229" s="85"/>
      <c r="G229" s="85" t="n">
        <v>72.6</v>
      </c>
      <c r="H229" s="85" t="n">
        <v>0.01</v>
      </c>
      <c r="I229" s="85" t="n">
        <v>0.18</v>
      </c>
      <c r="J229" s="85" t="n">
        <v>0.05</v>
      </c>
      <c r="K229" s="85" t="n">
        <v>0.12</v>
      </c>
      <c r="L229" s="85" t="n">
        <v>210</v>
      </c>
      <c r="M229" s="85" t="n">
        <v>9.9</v>
      </c>
      <c r="N229" s="85" t="n">
        <v>0.24</v>
      </c>
    </row>
    <row r="230" customFormat="false" ht="15" hidden="false" customHeight="false" outlineLevel="0" collapsed="false">
      <c r="A230" s="76" t="s">
        <v>358</v>
      </c>
      <c r="B230" s="70" t="s">
        <v>359</v>
      </c>
      <c r="C230" s="71" t="n">
        <v>250</v>
      </c>
      <c r="D230" s="71" t="n">
        <v>7.55</v>
      </c>
      <c r="E230" s="71" t="n">
        <v>9.08</v>
      </c>
      <c r="F230" s="71" t="n">
        <v>42.8</v>
      </c>
      <c r="G230" s="71" t="n">
        <v>283</v>
      </c>
      <c r="H230" s="71" t="n">
        <v>0.25</v>
      </c>
      <c r="I230" s="71" t="n">
        <v>1.59</v>
      </c>
      <c r="J230" s="71" t="n">
        <v>0.06</v>
      </c>
      <c r="K230" s="71" t="n">
        <v>0.21</v>
      </c>
      <c r="L230" s="71" t="n">
        <v>162.3</v>
      </c>
      <c r="M230" s="71" t="n">
        <v>57.7</v>
      </c>
      <c r="N230" s="71" t="n">
        <v>1.47</v>
      </c>
    </row>
    <row r="231" customFormat="false" ht="15" hidden="false" customHeight="false" outlineLevel="0" collapsed="false">
      <c r="A231" s="76" t="s">
        <v>83</v>
      </c>
      <c r="B231" s="105" t="s">
        <v>297</v>
      </c>
      <c r="C231" s="85" t="n">
        <v>200</v>
      </c>
      <c r="D231" s="85" t="n">
        <v>1.4</v>
      </c>
      <c r="E231" s="85" t="n">
        <v>1.6</v>
      </c>
      <c r="F231" s="85" t="n">
        <v>17.34</v>
      </c>
      <c r="G231" s="85" t="n">
        <v>89.32</v>
      </c>
      <c r="H231" s="85" t="n">
        <v>0.04</v>
      </c>
      <c r="I231" s="85" t="n">
        <v>1.3</v>
      </c>
      <c r="J231" s="85" t="n">
        <v>0.02</v>
      </c>
      <c r="K231" s="85" t="n">
        <v>0.05</v>
      </c>
      <c r="L231" s="85" t="n">
        <v>123.39</v>
      </c>
      <c r="M231" s="85" t="n">
        <v>18</v>
      </c>
      <c r="N231" s="85" t="n">
        <v>0.25</v>
      </c>
    </row>
    <row r="232" customFormat="false" ht="22.5" hidden="false" customHeight="false" outlineLevel="0" collapsed="false">
      <c r="A232" s="87" t="s">
        <v>236</v>
      </c>
      <c r="B232" s="88" t="s">
        <v>40</v>
      </c>
      <c r="C232" s="85" t="n">
        <v>50</v>
      </c>
      <c r="D232" s="85" t="n">
        <v>3.5</v>
      </c>
      <c r="E232" s="85" t="n">
        <v>0.5</v>
      </c>
      <c r="F232" s="85" t="n">
        <v>25</v>
      </c>
      <c r="G232" s="85" t="n">
        <v>117.5</v>
      </c>
      <c r="H232" s="85" t="n">
        <v>0.06</v>
      </c>
      <c r="I232" s="85" t="n">
        <v>0.03</v>
      </c>
      <c r="J232" s="85" t="n">
        <v>0.05</v>
      </c>
      <c r="K232" s="95" t="n">
        <v>0.7</v>
      </c>
      <c r="L232" s="85" t="n">
        <v>17.9</v>
      </c>
      <c r="M232" s="85" t="n">
        <v>10.9</v>
      </c>
      <c r="N232" s="85" t="n">
        <v>1.5</v>
      </c>
    </row>
    <row r="233" customFormat="false" ht="15" hidden="false" customHeight="false" outlineLevel="0" collapsed="false">
      <c r="A233" s="76"/>
      <c r="B233" s="83" t="s">
        <v>41</v>
      </c>
      <c r="C233" s="89"/>
      <c r="D233" s="89" t="n">
        <f aca="false">SUM(D228:D232)</f>
        <v>19.81</v>
      </c>
      <c r="E233" s="89" t="n">
        <f aca="false">SUM(E228:E232)</f>
        <v>20.03</v>
      </c>
      <c r="F233" s="89" t="n">
        <f aca="false">SUM(F228:F232)</f>
        <v>96.44</v>
      </c>
      <c r="G233" s="89" t="n">
        <f aca="false">SUM(G228:G232)</f>
        <v>608.42</v>
      </c>
      <c r="H233" s="89" t="n">
        <f aca="false">SUM(H228:H232)</f>
        <v>0.42</v>
      </c>
      <c r="I233" s="89" t="n">
        <f aca="false">SUM(I228:I232)</f>
        <v>6</v>
      </c>
      <c r="J233" s="89" t="n">
        <f aca="false">SUM(J228:J232)</f>
        <v>0.18</v>
      </c>
      <c r="K233" s="89" t="n">
        <f aca="false">SUM(K228:K232)</f>
        <v>4.68</v>
      </c>
      <c r="L233" s="89" t="n">
        <f aca="false">SUM(L228:L232)</f>
        <v>515.99</v>
      </c>
      <c r="M233" s="89" t="n">
        <f aca="false">SUM(M228:M232)</f>
        <v>98.52</v>
      </c>
      <c r="N233" s="89" t="n">
        <f aca="false">SUM(N228:N232)</f>
        <v>3.91</v>
      </c>
    </row>
    <row r="234" customFormat="false" ht="15" hidden="false" customHeight="false" outlineLevel="0" collapsed="false">
      <c r="A234" s="64" t="s">
        <v>238</v>
      </c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</row>
    <row r="235" customFormat="false" ht="13.5" hidden="false" customHeight="true" outlineLevel="0" collapsed="false">
      <c r="A235" s="84" t="s">
        <v>248</v>
      </c>
      <c r="B235" s="84" t="s">
        <v>303</v>
      </c>
      <c r="C235" s="85" t="n">
        <v>100</v>
      </c>
      <c r="D235" s="85" t="n">
        <v>2.2</v>
      </c>
      <c r="E235" s="85" t="n">
        <v>7.5</v>
      </c>
      <c r="F235" s="85" t="n">
        <v>13.6</v>
      </c>
      <c r="G235" s="85" t="n">
        <v>119.6</v>
      </c>
      <c r="H235" s="85" t="n">
        <v>0.024</v>
      </c>
      <c r="I235" s="85" t="n">
        <v>24.6</v>
      </c>
      <c r="J235" s="85"/>
      <c r="K235" s="85" t="n">
        <v>27.6</v>
      </c>
      <c r="L235" s="85" t="n">
        <v>51</v>
      </c>
      <c r="M235" s="85" t="n">
        <v>25.2</v>
      </c>
      <c r="N235" s="85" t="n">
        <v>1.04</v>
      </c>
    </row>
    <row r="236" customFormat="false" ht="15" hidden="false" customHeight="false" outlineLevel="0" collapsed="false">
      <c r="A236" s="69" t="s">
        <v>75</v>
      </c>
      <c r="B236" s="86" t="s">
        <v>360</v>
      </c>
      <c r="C236" s="71" t="s">
        <v>253</v>
      </c>
      <c r="D236" s="71" t="n">
        <v>11.6</v>
      </c>
      <c r="E236" s="71" t="n">
        <v>13.8</v>
      </c>
      <c r="F236" s="71" t="n">
        <v>14</v>
      </c>
      <c r="G236" s="71" t="n">
        <v>233</v>
      </c>
      <c r="H236" s="71" t="n">
        <v>0.25</v>
      </c>
      <c r="I236" s="71" t="n">
        <v>3.1</v>
      </c>
      <c r="J236" s="71"/>
      <c r="K236" s="71" t="n">
        <v>15.8</v>
      </c>
      <c r="L236" s="71" t="n">
        <v>16.7</v>
      </c>
      <c r="M236" s="71" t="n">
        <v>28.2</v>
      </c>
      <c r="N236" s="71" t="n">
        <v>1.37</v>
      </c>
    </row>
    <row r="237" customFormat="false" ht="15" hidden="false" customHeight="false" outlineLevel="0" collapsed="false">
      <c r="A237" s="69" t="s">
        <v>278</v>
      </c>
      <c r="B237" s="70" t="s">
        <v>279</v>
      </c>
      <c r="C237" s="71" t="n">
        <v>180</v>
      </c>
      <c r="D237" s="71" t="n">
        <v>4.46</v>
      </c>
      <c r="E237" s="71" t="n">
        <v>6.5</v>
      </c>
      <c r="F237" s="71" t="n">
        <v>45.27</v>
      </c>
      <c r="G237" s="71" t="n">
        <v>258</v>
      </c>
      <c r="H237" s="71" t="n">
        <v>0.06</v>
      </c>
      <c r="I237" s="71"/>
      <c r="J237" s="71" t="n">
        <v>0.04</v>
      </c>
      <c r="K237" s="71" t="n">
        <v>0.36</v>
      </c>
      <c r="L237" s="71" t="n">
        <v>7.68</v>
      </c>
      <c r="M237" s="71" t="n">
        <v>34.54</v>
      </c>
      <c r="N237" s="71" t="n">
        <v>0.7</v>
      </c>
    </row>
    <row r="238" customFormat="false" ht="22.5" hidden="false" customHeight="true" outlineLevel="0" collapsed="false">
      <c r="A238" s="69" t="s">
        <v>361</v>
      </c>
      <c r="B238" s="86" t="s">
        <v>362</v>
      </c>
      <c r="C238" s="71" t="n">
        <v>200</v>
      </c>
      <c r="D238" s="71" t="n">
        <v>0.2</v>
      </c>
      <c r="E238" s="71"/>
      <c r="F238" s="71" t="n">
        <v>35.8</v>
      </c>
      <c r="G238" s="71" t="n">
        <v>142</v>
      </c>
      <c r="H238" s="71" t="n">
        <v>0.02</v>
      </c>
      <c r="I238" s="71" t="n">
        <v>10</v>
      </c>
      <c r="J238" s="71" t="n">
        <v>0.07</v>
      </c>
      <c r="K238" s="71" t="n">
        <v>0.88</v>
      </c>
      <c r="L238" s="71" t="n">
        <v>20.05</v>
      </c>
      <c r="M238" s="71" t="n">
        <v>13.2</v>
      </c>
      <c r="N238" s="71" t="n">
        <v>1.02</v>
      </c>
    </row>
    <row r="239" customFormat="false" ht="22.5" hidden="false" customHeight="true" outlineLevel="0" collapsed="false">
      <c r="A239" s="73" t="s">
        <v>236</v>
      </c>
      <c r="B239" s="70" t="s">
        <v>40</v>
      </c>
      <c r="C239" s="71" t="n">
        <v>100</v>
      </c>
      <c r="D239" s="71" t="n">
        <v>7</v>
      </c>
      <c r="E239" s="71" t="n">
        <v>0.1</v>
      </c>
      <c r="F239" s="71" t="n">
        <v>50</v>
      </c>
      <c r="G239" s="71" t="n">
        <v>238</v>
      </c>
      <c r="H239" s="71" t="n">
        <v>1</v>
      </c>
      <c r="I239" s="71" t="n">
        <v>0.14</v>
      </c>
      <c r="J239" s="71" t="n">
        <v>0.05</v>
      </c>
      <c r="K239" s="71" t="n">
        <v>0.7</v>
      </c>
      <c r="L239" s="71" t="n">
        <v>17.96</v>
      </c>
      <c r="M239" s="71" t="n">
        <v>10.9</v>
      </c>
      <c r="N239" s="71" t="n">
        <v>1.5</v>
      </c>
    </row>
    <row r="240" customFormat="false" ht="15" hidden="false" customHeight="false" outlineLevel="0" collapsed="false">
      <c r="A240" s="69"/>
      <c r="B240" s="97" t="s">
        <v>41</v>
      </c>
      <c r="C240" s="98"/>
      <c r="D240" s="106" t="n">
        <f aca="false">SUM(D235:D239)</f>
        <v>25.46</v>
      </c>
      <c r="E240" s="106" t="n">
        <f aca="false">SUM(E235:E239)</f>
        <v>27.9</v>
      </c>
      <c r="F240" s="106" t="n">
        <f aca="false">SUM(F235:F239)</f>
        <v>158.67</v>
      </c>
      <c r="G240" s="106" t="n">
        <f aca="false">SUM(G235:G239)</f>
        <v>990.6</v>
      </c>
      <c r="H240" s="106" t="n">
        <f aca="false">SUM(H235:H239)</f>
        <v>1.354</v>
      </c>
      <c r="I240" s="106" t="n">
        <f aca="false">SUM(I235:I239)</f>
        <v>37.84</v>
      </c>
      <c r="J240" s="106" t="n">
        <f aca="false">SUM(J235:J239)</f>
        <v>0.16</v>
      </c>
      <c r="K240" s="106" t="n">
        <f aca="false">SUM(K235:K239)</f>
        <v>45.34</v>
      </c>
      <c r="L240" s="106" t="n">
        <f aca="false">SUM(L235:L239)</f>
        <v>113.39</v>
      </c>
      <c r="M240" s="106" t="n">
        <f aca="false">SUM(M235:M239)</f>
        <v>112.04</v>
      </c>
      <c r="N240" s="106" t="n">
        <f aca="false">SUM(N235:N239)</f>
        <v>5.63</v>
      </c>
    </row>
    <row r="241" customFormat="false" ht="15" hidden="false" customHeight="false" outlineLevel="0" collapsed="false">
      <c r="A241" s="64" t="s">
        <v>42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</row>
    <row r="242" customFormat="false" ht="15" hidden="false" customHeight="false" outlineLevel="0" collapsed="false">
      <c r="A242" s="84" t="s">
        <v>363</v>
      </c>
      <c r="B242" s="84" t="s">
        <v>364</v>
      </c>
      <c r="C242" s="85" t="n">
        <v>80</v>
      </c>
      <c r="D242" s="85" t="n">
        <v>0.64</v>
      </c>
      <c r="E242" s="85" t="n">
        <v>0.1</v>
      </c>
      <c r="F242" s="85" t="n">
        <v>1.98</v>
      </c>
      <c r="G242" s="85" t="n">
        <v>10.4</v>
      </c>
      <c r="H242" s="85" t="n">
        <v>0.05</v>
      </c>
      <c r="I242" s="85" t="n">
        <v>14.8</v>
      </c>
      <c r="J242" s="85" t="n">
        <v>0.5</v>
      </c>
      <c r="K242" s="85"/>
      <c r="L242" s="85" t="n">
        <v>8.16</v>
      </c>
      <c r="M242" s="85" t="n">
        <v>10.6</v>
      </c>
      <c r="N242" s="85" t="n">
        <v>0.2</v>
      </c>
    </row>
    <row r="243" customFormat="false" ht="24.75" hidden="false" customHeight="true" outlineLevel="0" collapsed="false">
      <c r="A243" s="76" t="s">
        <v>365</v>
      </c>
      <c r="B243" s="107" t="s">
        <v>366</v>
      </c>
      <c r="C243" s="85" t="n">
        <v>250</v>
      </c>
      <c r="D243" s="85" t="n">
        <v>6.22</v>
      </c>
      <c r="E243" s="85" t="n">
        <v>8.21</v>
      </c>
      <c r="F243" s="85" t="n">
        <v>18.39</v>
      </c>
      <c r="G243" s="85" t="n">
        <v>170.98</v>
      </c>
      <c r="H243" s="85" t="n">
        <v>0.15</v>
      </c>
      <c r="I243" s="85" t="n">
        <v>7.8</v>
      </c>
      <c r="J243" s="85" t="n">
        <v>0.21</v>
      </c>
      <c r="K243" s="85" t="n">
        <v>1.54</v>
      </c>
      <c r="L243" s="85" t="n">
        <v>56.25</v>
      </c>
      <c r="M243" s="85" t="n">
        <v>41.5</v>
      </c>
      <c r="N243" s="85" t="n">
        <v>1.42</v>
      </c>
    </row>
    <row r="244" customFormat="false" ht="15" hidden="false" customHeight="false" outlineLevel="0" collapsed="false">
      <c r="A244" s="69" t="s">
        <v>241</v>
      </c>
      <c r="B244" s="86" t="s">
        <v>242</v>
      </c>
      <c r="C244" s="71" t="s">
        <v>243</v>
      </c>
      <c r="D244" s="71" t="n">
        <v>9.16</v>
      </c>
      <c r="E244" s="71" t="n">
        <v>13.53</v>
      </c>
      <c r="F244" s="71" t="n">
        <v>9.44</v>
      </c>
      <c r="G244" s="71" t="n">
        <v>196.14</v>
      </c>
      <c r="H244" s="71" t="n">
        <v>0.07</v>
      </c>
      <c r="I244" s="71" t="n">
        <v>1.5</v>
      </c>
      <c r="J244" s="71" t="n">
        <v>0.11</v>
      </c>
      <c r="K244" s="71" t="n">
        <v>0.63</v>
      </c>
      <c r="L244" s="71" t="n">
        <v>59.29</v>
      </c>
      <c r="M244" s="71" t="n">
        <v>21.23</v>
      </c>
      <c r="N244" s="71" t="n">
        <v>1.63</v>
      </c>
    </row>
    <row r="245" customFormat="false" ht="12.75" hidden="false" customHeight="true" outlineLevel="0" collapsed="false">
      <c r="A245" s="69" t="s">
        <v>203</v>
      </c>
      <c r="B245" s="70" t="s">
        <v>367</v>
      </c>
      <c r="C245" s="71" t="n">
        <v>200</v>
      </c>
      <c r="D245" s="71" t="n">
        <v>3.72</v>
      </c>
      <c r="E245" s="71" t="n">
        <v>14.87</v>
      </c>
      <c r="F245" s="71" t="n">
        <v>22.57</v>
      </c>
      <c r="G245" s="71" t="n">
        <v>238.99</v>
      </c>
      <c r="H245" s="71" t="n">
        <v>0.12</v>
      </c>
      <c r="I245" s="71" t="n">
        <v>15.36</v>
      </c>
      <c r="J245" s="71" t="n">
        <v>0.47</v>
      </c>
      <c r="K245" s="71" t="n">
        <v>3.8</v>
      </c>
      <c r="L245" s="71" t="n">
        <v>43.3</v>
      </c>
      <c r="M245" s="71" t="n">
        <v>33.49</v>
      </c>
      <c r="N245" s="71" t="n">
        <v>1.4</v>
      </c>
    </row>
    <row r="246" customFormat="false" ht="15" hidden="false" customHeight="false" outlineLevel="0" collapsed="false">
      <c r="A246" s="69" t="s">
        <v>308</v>
      </c>
      <c r="B246" s="70" t="s">
        <v>309</v>
      </c>
      <c r="C246" s="71" t="n">
        <v>200</v>
      </c>
      <c r="D246" s="71"/>
      <c r="E246" s="71"/>
      <c r="F246" s="71" t="n">
        <v>42.2</v>
      </c>
      <c r="G246" s="71" t="n">
        <v>162</v>
      </c>
      <c r="H246" s="71"/>
      <c r="I246" s="71"/>
      <c r="J246" s="71"/>
      <c r="K246" s="71"/>
      <c r="L246" s="71" t="n">
        <v>9.9</v>
      </c>
      <c r="M246" s="71"/>
      <c r="N246" s="71" t="n">
        <v>0.03</v>
      </c>
    </row>
    <row r="247" customFormat="false" ht="19.5" hidden="false" customHeight="true" outlineLevel="0" collapsed="false">
      <c r="A247" s="73" t="s">
        <v>236</v>
      </c>
      <c r="B247" s="70" t="s">
        <v>40</v>
      </c>
      <c r="C247" s="71" t="n">
        <v>50</v>
      </c>
      <c r="D247" s="71" t="n">
        <v>3.5</v>
      </c>
      <c r="E247" s="71" t="n">
        <v>0.5</v>
      </c>
      <c r="F247" s="71" t="n">
        <v>25</v>
      </c>
      <c r="G247" s="71" t="n">
        <v>117.5</v>
      </c>
      <c r="H247" s="71" t="n">
        <v>0.06</v>
      </c>
      <c r="I247" s="71" t="n">
        <v>0.03</v>
      </c>
      <c r="J247" s="71" t="n">
        <v>0.05</v>
      </c>
      <c r="K247" s="71" t="n">
        <v>0.7</v>
      </c>
      <c r="L247" s="71" t="n">
        <v>17.9</v>
      </c>
      <c r="M247" s="71" t="n">
        <v>10.9</v>
      </c>
      <c r="N247" s="71" t="n">
        <v>1.5</v>
      </c>
    </row>
    <row r="248" customFormat="false" ht="21" hidden="false" customHeight="true" outlineLevel="0" collapsed="false">
      <c r="A248" s="73" t="s">
        <v>236</v>
      </c>
      <c r="B248" s="70" t="s">
        <v>257</v>
      </c>
      <c r="C248" s="71" t="n">
        <v>50</v>
      </c>
      <c r="D248" s="71" t="n">
        <v>2</v>
      </c>
      <c r="E248" s="71" t="n">
        <v>4.3</v>
      </c>
      <c r="F248" s="71" t="n">
        <v>80</v>
      </c>
      <c r="G248" s="71" t="n">
        <v>115</v>
      </c>
      <c r="H248" s="71" t="n">
        <v>2.1</v>
      </c>
      <c r="I248" s="71" t="n">
        <v>0.07</v>
      </c>
      <c r="J248" s="71" t="n">
        <v>0.09</v>
      </c>
      <c r="K248" s="71" t="n">
        <v>8.3</v>
      </c>
      <c r="L248" s="71" t="n">
        <v>4.6</v>
      </c>
      <c r="M248" s="71" t="n">
        <v>2.3</v>
      </c>
      <c r="N248" s="71" t="n">
        <v>18</v>
      </c>
    </row>
    <row r="249" customFormat="false" ht="15" hidden="false" customHeight="false" outlineLevel="0" collapsed="false">
      <c r="A249" s="69"/>
      <c r="B249" s="97" t="s">
        <v>41</v>
      </c>
      <c r="C249" s="98"/>
      <c r="D249" s="98" t="n">
        <f aca="false">SUM(D242:D248)</f>
        <v>25.24</v>
      </c>
      <c r="E249" s="98" t="n">
        <f aca="false">SUM(E242:E248)</f>
        <v>41.51</v>
      </c>
      <c r="F249" s="98" t="n">
        <f aca="false">SUM(F242:F248)</f>
        <v>199.58</v>
      </c>
      <c r="G249" s="98" t="n">
        <f aca="false">SUM(G242:G248)</f>
        <v>1011.01</v>
      </c>
      <c r="H249" s="98" t="n">
        <f aca="false">SUM(H242:H248)</f>
        <v>2.55</v>
      </c>
      <c r="I249" s="98" t="n">
        <f aca="false">SUM(I242:I248)</f>
        <v>39.56</v>
      </c>
      <c r="J249" s="98" t="n">
        <f aca="false">SUM(J242:J248)</f>
        <v>1.43</v>
      </c>
      <c r="K249" s="98" t="n">
        <f aca="false">SUM(K242:K248)</f>
        <v>14.97</v>
      </c>
      <c r="L249" s="98" t="n">
        <f aca="false">SUM(L242:L248)</f>
        <v>199.4</v>
      </c>
      <c r="M249" s="98" t="n">
        <f aca="false">SUM(M242:M248)</f>
        <v>120.02</v>
      </c>
      <c r="N249" s="98" t="n">
        <f aca="false">SUM(N242:N248)</f>
        <v>24.18</v>
      </c>
    </row>
    <row r="250" customFormat="false" ht="15" hidden="false" customHeight="false" outlineLevel="0" collapsed="false">
      <c r="A250" s="64" t="s">
        <v>258</v>
      </c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</row>
    <row r="251" customFormat="false" ht="12" hidden="false" customHeight="true" outlineLevel="0" collapsed="false">
      <c r="A251" s="76" t="s">
        <v>259</v>
      </c>
      <c r="B251" s="88" t="s">
        <v>260</v>
      </c>
      <c r="C251" s="78" t="n">
        <v>200</v>
      </c>
      <c r="D251" s="78" t="n">
        <v>2</v>
      </c>
      <c r="E251" s="78" t="n">
        <v>0.2</v>
      </c>
      <c r="F251" s="78" t="n">
        <v>5.8</v>
      </c>
      <c r="G251" s="78" t="n">
        <v>36</v>
      </c>
      <c r="H251" s="78" t="n">
        <v>0.02</v>
      </c>
      <c r="I251" s="78" t="n">
        <v>4</v>
      </c>
      <c r="J251" s="78"/>
      <c r="K251" s="78" t="n">
        <v>0.2</v>
      </c>
      <c r="L251" s="78" t="n">
        <v>14</v>
      </c>
      <c r="M251" s="78" t="n">
        <v>8</v>
      </c>
      <c r="N251" s="78" t="n">
        <v>2.8</v>
      </c>
    </row>
    <row r="252" customFormat="false" ht="15" hidden="false" customHeight="false" outlineLevel="0" collapsed="false">
      <c r="A252" s="76" t="s">
        <v>368</v>
      </c>
      <c r="B252" s="77" t="s">
        <v>369</v>
      </c>
      <c r="C252" s="78" t="n">
        <v>50</v>
      </c>
      <c r="D252" s="78" t="n">
        <v>2.4</v>
      </c>
      <c r="E252" s="78" t="n">
        <v>4.25</v>
      </c>
      <c r="F252" s="78" t="n">
        <v>4.25</v>
      </c>
      <c r="G252" s="78" t="n">
        <v>144</v>
      </c>
      <c r="H252" s="78" t="n">
        <v>0.09</v>
      </c>
      <c r="I252" s="78"/>
      <c r="J252" s="78"/>
      <c r="K252" s="78" t="n">
        <v>7</v>
      </c>
      <c r="L252" s="78" t="n">
        <v>15.3</v>
      </c>
      <c r="M252" s="78"/>
      <c r="N252" s="78" t="n">
        <v>0.24</v>
      </c>
    </row>
    <row r="253" customFormat="false" ht="12" hidden="false" customHeight="true" outlineLevel="0" collapsed="false">
      <c r="A253" s="76"/>
      <c r="B253" s="83" t="s">
        <v>41</v>
      </c>
      <c r="C253" s="91"/>
      <c r="D253" s="91" t="n">
        <f aca="false">SUM(D251:D252)</f>
        <v>4.4</v>
      </c>
      <c r="E253" s="91" t="n">
        <f aca="false">SUM(E251:E252)</f>
        <v>4.45</v>
      </c>
      <c r="F253" s="91" t="n">
        <f aca="false">SUM(F251:F252)</f>
        <v>10.05</v>
      </c>
      <c r="G253" s="91" t="n">
        <f aca="false">SUM(G251:G252)</f>
        <v>180</v>
      </c>
      <c r="H253" s="91" t="n">
        <f aca="false">SUM(H251:H252)</f>
        <v>0.11</v>
      </c>
      <c r="I253" s="91" t="n">
        <f aca="false">SUM(I251:I252)</f>
        <v>4</v>
      </c>
      <c r="J253" s="91" t="n">
        <f aca="false">SUM(J251:J252)</f>
        <v>0</v>
      </c>
      <c r="K253" s="91" t="n">
        <f aca="false">SUM(K251:K252)</f>
        <v>7.2</v>
      </c>
      <c r="L253" s="91" t="n">
        <f aca="false">SUM(L251:L252)</f>
        <v>29.3</v>
      </c>
      <c r="M253" s="91" t="n">
        <f aca="false">SUM(M251:M252)</f>
        <v>8</v>
      </c>
      <c r="N253" s="91" t="n">
        <f aca="false">SUM(N251:N252)</f>
        <v>3.04</v>
      </c>
    </row>
    <row r="254" customFormat="false" ht="15" hidden="false" customHeight="false" outlineLevel="0" collapsed="false">
      <c r="A254" s="76"/>
      <c r="B254" s="83" t="s">
        <v>61</v>
      </c>
      <c r="C254" s="91"/>
      <c r="D254" s="91" t="n">
        <f aca="false">SUM(D233+D240+D249+D253)</f>
        <v>74.91</v>
      </c>
      <c r="E254" s="91" t="n">
        <f aca="false">SUM(E233+E240+E249+E253)</f>
        <v>93.89</v>
      </c>
      <c r="F254" s="91" t="n">
        <f aca="false">SUM(F233+F240+F249+F253)</f>
        <v>464.74</v>
      </c>
      <c r="G254" s="91"/>
      <c r="H254" s="91" t="n">
        <f aca="false">SUM(H233+H240+H249+H253)</f>
        <v>4.434</v>
      </c>
      <c r="I254" s="91" t="n">
        <f aca="false">SUM(I233+I240+I249+I253)</f>
        <v>87.4</v>
      </c>
      <c r="J254" s="91" t="n">
        <f aca="false">SUM(J233+J240+J249+J253)</f>
        <v>1.77</v>
      </c>
      <c r="K254" s="91" t="n">
        <f aca="false">SUM(K233+K240+K249+K253)</f>
        <v>72.19</v>
      </c>
      <c r="L254" s="91" t="n">
        <f aca="false">SUM(L233+L240+L249+L253)</f>
        <v>858.08</v>
      </c>
      <c r="M254" s="91" t="n">
        <f aca="false">SUM(M233+M240+M249+M253)</f>
        <v>338.58</v>
      </c>
      <c r="N254" s="91" t="n">
        <f aca="false">SUM(N233+N240+N249+N253)</f>
        <v>36.76</v>
      </c>
    </row>
    <row r="255" customFormat="false" ht="15" hidden="false" customHeight="false" outlineLevel="0" collapsed="false">
      <c r="A255" s="80" t="s">
        <v>263</v>
      </c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</row>
    <row r="256" customFormat="false" ht="15" hidden="false" customHeight="false" outlineLevel="0" collapsed="false">
      <c r="A256" s="81" t="s">
        <v>264</v>
      </c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</row>
    <row r="257" customFormat="false" ht="15" hidden="false" customHeight="false" outlineLevel="0" collapsed="false">
      <c r="A257" s="81" t="s">
        <v>312</v>
      </c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</row>
    <row r="258" customFormat="false" ht="15" hidden="false" customHeight="false" outlineLevel="0" collapsed="false">
      <c r="A258" s="63" t="s">
        <v>0</v>
      </c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</row>
    <row r="259" customFormat="false" ht="15" hidden="false" customHeight="false" outlineLevel="0" collapsed="false">
      <c r="A259" s="63" t="s">
        <v>1</v>
      </c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</row>
    <row r="260" customFormat="false" ht="15" hidden="false" customHeight="false" outlineLevel="0" collapsed="false">
      <c r="A260" s="63" t="s">
        <v>223</v>
      </c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</row>
    <row r="261" customFormat="false" ht="15" hidden="false" customHeight="false" outlineLevel="0" collapsed="false">
      <c r="A261" s="64" t="s">
        <v>370</v>
      </c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</row>
    <row r="262" customFormat="false" ht="15" hidden="false" customHeight="false" outlineLevel="0" collapsed="false">
      <c r="A262" s="68" t="s">
        <v>7</v>
      </c>
      <c r="B262" s="64" t="s">
        <v>225</v>
      </c>
      <c r="C262" s="64" t="s">
        <v>226</v>
      </c>
      <c r="D262" s="64" t="s">
        <v>227</v>
      </c>
      <c r="E262" s="64"/>
      <c r="F262" s="64"/>
      <c r="G262" s="64"/>
      <c r="H262" s="64" t="s">
        <v>12</v>
      </c>
      <c r="I262" s="64"/>
      <c r="J262" s="64"/>
      <c r="K262" s="64" t="s">
        <v>13</v>
      </c>
      <c r="L262" s="64"/>
      <c r="M262" s="64"/>
      <c r="N262" s="64"/>
    </row>
    <row r="263" customFormat="false" ht="15" hidden="false" customHeight="false" outlineLevel="0" collapsed="false">
      <c r="A263" s="68"/>
      <c r="B263" s="68"/>
      <c r="C263" s="68"/>
      <c r="D263" s="82" t="s">
        <v>14</v>
      </c>
      <c r="E263" s="82" t="s">
        <v>15</v>
      </c>
      <c r="F263" s="82" t="s">
        <v>16</v>
      </c>
      <c r="G263" s="82" t="s">
        <v>228</v>
      </c>
      <c r="H263" s="82" t="s">
        <v>17</v>
      </c>
      <c r="I263" s="82" t="s">
        <v>19</v>
      </c>
      <c r="J263" s="82" t="s">
        <v>20</v>
      </c>
      <c r="K263" s="67" t="s">
        <v>21</v>
      </c>
      <c r="L263" s="67" t="s">
        <v>23</v>
      </c>
      <c r="M263" s="67" t="s">
        <v>24</v>
      </c>
      <c r="N263" s="67" t="s">
        <v>25</v>
      </c>
    </row>
    <row r="264" customFormat="false" ht="15" hidden="false" customHeight="false" outlineLevel="0" collapsed="false">
      <c r="A264" s="64" t="s">
        <v>229</v>
      </c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</row>
    <row r="265" customFormat="false" ht="15" hidden="false" customHeight="false" outlineLevel="0" collapsed="false">
      <c r="A265" s="84" t="s">
        <v>371</v>
      </c>
      <c r="B265" s="74" t="s">
        <v>372</v>
      </c>
      <c r="C265" s="85" t="n">
        <v>100</v>
      </c>
      <c r="D265" s="85" t="n">
        <v>1</v>
      </c>
      <c r="E265" s="85" t="n">
        <v>10</v>
      </c>
      <c r="F265" s="85" t="n">
        <v>4.5</v>
      </c>
      <c r="G265" s="85" t="n">
        <v>113</v>
      </c>
      <c r="H265" s="85" t="n">
        <v>0.05</v>
      </c>
      <c r="I265" s="85" t="n">
        <v>9</v>
      </c>
      <c r="J265" s="85"/>
      <c r="K265" s="85" t="n">
        <v>19.6</v>
      </c>
      <c r="L265" s="85" t="n">
        <v>56</v>
      </c>
      <c r="M265" s="85" t="n">
        <v>18.6</v>
      </c>
      <c r="N265" s="85" t="n">
        <v>0.8</v>
      </c>
    </row>
    <row r="266" customFormat="false" ht="15" hidden="false" customHeight="false" outlineLevel="0" collapsed="false">
      <c r="A266" s="76" t="s">
        <v>306</v>
      </c>
      <c r="B266" s="88" t="s">
        <v>307</v>
      </c>
      <c r="C266" s="85" t="n">
        <v>250</v>
      </c>
      <c r="D266" s="88" t="n">
        <v>18</v>
      </c>
      <c r="E266" s="88" t="n">
        <v>23.7</v>
      </c>
      <c r="F266" s="88" t="n">
        <v>56.7</v>
      </c>
      <c r="G266" s="88" t="n">
        <v>521</v>
      </c>
      <c r="H266" s="88" t="n">
        <v>0.2</v>
      </c>
      <c r="I266" s="88" t="n">
        <v>2.6</v>
      </c>
      <c r="J266" s="88" t="n">
        <v>1.45</v>
      </c>
      <c r="K266" s="88" t="n">
        <v>2</v>
      </c>
      <c r="L266" s="88" t="n">
        <v>67.6</v>
      </c>
      <c r="M266" s="88" t="n">
        <v>120</v>
      </c>
      <c r="N266" s="88" t="n">
        <v>5.95</v>
      </c>
    </row>
    <row r="267" customFormat="false" ht="15" hidden="false" customHeight="false" outlineLevel="0" collapsed="false">
      <c r="A267" s="76" t="s">
        <v>246</v>
      </c>
      <c r="B267" s="77" t="s">
        <v>247</v>
      </c>
      <c r="C267" s="78" t="n">
        <v>200</v>
      </c>
      <c r="D267" s="78" t="n">
        <v>0.3</v>
      </c>
      <c r="E267" s="78"/>
      <c r="F267" s="78" t="n">
        <v>15.2</v>
      </c>
      <c r="G267" s="78" t="n">
        <v>60</v>
      </c>
      <c r="H267" s="78"/>
      <c r="I267" s="78"/>
      <c r="J267" s="78"/>
      <c r="K267" s="78"/>
      <c r="L267" s="78" t="n">
        <v>0.3</v>
      </c>
      <c r="M267" s="78" t="n">
        <v>0.15</v>
      </c>
      <c r="N267" s="78" t="n">
        <v>0.02</v>
      </c>
    </row>
    <row r="268" customFormat="false" ht="15" hidden="false" customHeight="false" outlineLevel="0" collapsed="false">
      <c r="A268" s="76" t="s">
        <v>236</v>
      </c>
      <c r="B268" s="77" t="s">
        <v>40</v>
      </c>
      <c r="C268" s="85" t="n">
        <v>50</v>
      </c>
      <c r="D268" s="85" t="n">
        <v>3.5</v>
      </c>
      <c r="E268" s="85" t="n">
        <v>0.05</v>
      </c>
      <c r="F268" s="85" t="n">
        <v>25</v>
      </c>
      <c r="G268" s="85" t="n">
        <v>117.5</v>
      </c>
      <c r="H268" s="85" t="n">
        <v>0.06</v>
      </c>
      <c r="I268" s="85" t="n">
        <v>0.03</v>
      </c>
      <c r="J268" s="85" t="n">
        <v>0.05</v>
      </c>
      <c r="K268" s="85" t="n">
        <v>0.7</v>
      </c>
      <c r="L268" s="85" t="n">
        <v>17.9</v>
      </c>
      <c r="M268" s="85" t="n">
        <v>10.9</v>
      </c>
      <c r="N268" s="85" t="n">
        <v>1.5</v>
      </c>
    </row>
    <row r="269" customFormat="false" ht="15" hidden="false" customHeight="false" outlineLevel="0" collapsed="false">
      <c r="A269" s="76"/>
      <c r="B269" s="83" t="s">
        <v>41</v>
      </c>
      <c r="C269" s="89"/>
      <c r="D269" s="89" t="n">
        <f aca="false">SUM(D265:D268)</f>
        <v>22.8</v>
      </c>
      <c r="E269" s="89" t="n">
        <f aca="false">SUM(E265:E268)</f>
        <v>33.75</v>
      </c>
      <c r="F269" s="89" t="n">
        <f aca="false">SUM(F265:F268)</f>
        <v>101.4</v>
      </c>
      <c r="G269" s="89" t="n">
        <f aca="false">SUM(G265:G268)</f>
        <v>811.5</v>
      </c>
      <c r="H269" s="89" t="n">
        <f aca="false">SUM(H265:H268)</f>
        <v>0.31</v>
      </c>
      <c r="I269" s="89" t="n">
        <f aca="false">SUM(I265:I268)</f>
        <v>11.63</v>
      </c>
      <c r="J269" s="89" t="n">
        <f aca="false">SUM(J265:J268)</f>
        <v>1.5</v>
      </c>
      <c r="K269" s="89" t="n">
        <f aca="false">SUM(K265:K268)</f>
        <v>22.3</v>
      </c>
      <c r="L269" s="89" t="n">
        <f aca="false">SUM(L265:L268)</f>
        <v>141.8</v>
      </c>
      <c r="M269" s="89" t="n">
        <f aca="false">SUM(M265:M268)</f>
        <v>149.65</v>
      </c>
      <c r="N269" s="89" t="n">
        <f aca="false">SUM(N265:N268)</f>
        <v>8.27</v>
      </c>
    </row>
    <row r="270" customFormat="false" ht="15" hidden="false" customHeight="false" outlineLevel="0" collapsed="false">
      <c r="A270" s="64" t="s">
        <v>238</v>
      </c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</row>
    <row r="271" customFormat="false" ht="15" hidden="false" customHeight="false" outlineLevel="0" collapsed="false">
      <c r="A271" s="76" t="s">
        <v>230</v>
      </c>
      <c r="B271" s="88" t="s">
        <v>293</v>
      </c>
      <c r="C271" s="78" t="n">
        <v>100</v>
      </c>
      <c r="D271" s="78" t="n">
        <v>0.9</v>
      </c>
      <c r="E271" s="78" t="n">
        <v>0.1</v>
      </c>
      <c r="F271" s="78" t="n">
        <v>3.4</v>
      </c>
      <c r="G271" s="78" t="n">
        <v>38</v>
      </c>
      <c r="H271" s="78" t="n">
        <v>0.02</v>
      </c>
      <c r="I271" s="78" t="n">
        <v>0.3</v>
      </c>
      <c r="J271" s="78" t="n">
        <v>0</v>
      </c>
      <c r="K271" s="78" t="n">
        <v>1.6</v>
      </c>
      <c r="L271" s="78" t="n">
        <v>1.15</v>
      </c>
      <c r="M271" s="78" t="n">
        <v>0.9</v>
      </c>
      <c r="N271" s="78" t="n">
        <v>0.22</v>
      </c>
    </row>
    <row r="272" customFormat="false" ht="15" hidden="false" customHeight="false" outlineLevel="0" collapsed="false">
      <c r="A272" s="76" t="s">
        <v>99</v>
      </c>
      <c r="B272" s="88" t="s">
        <v>373</v>
      </c>
      <c r="C272" s="85" t="n">
        <v>250</v>
      </c>
      <c r="D272" s="85" t="n">
        <v>20</v>
      </c>
      <c r="E272" s="85" t="n">
        <v>30.75</v>
      </c>
      <c r="F272" s="85" t="n">
        <v>3.3</v>
      </c>
      <c r="G272" s="103" t="n">
        <v>396</v>
      </c>
      <c r="H272" s="85" t="n">
        <v>0.4</v>
      </c>
      <c r="I272" s="85" t="n">
        <v>0.013</v>
      </c>
      <c r="J272" s="85" t="n">
        <v>0.42</v>
      </c>
      <c r="K272" s="85"/>
      <c r="L272" s="85" t="n">
        <v>39.3</v>
      </c>
      <c r="M272" s="85" t="n">
        <v>89.7</v>
      </c>
      <c r="N272" s="85" t="n">
        <v>4.66</v>
      </c>
    </row>
    <row r="273" customFormat="false" ht="15" hidden="false" customHeight="false" outlineLevel="0" collapsed="false">
      <c r="A273" s="76" t="s">
        <v>256</v>
      </c>
      <c r="B273" s="77" t="s">
        <v>52</v>
      </c>
      <c r="C273" s="85" t="n">
        <v>200</v>
      </c>
      <c r="D273" s="85" t="n">
        <v>0.6</v>
      </c>
      <c r="E273" s="85"/>
      <c r="F273" s="85" t="n">
        <v>31.4</v>
      </c>
      <c r="G273" s="85" t="n">
        <v>124</v>
      </c>
      <c r="H273" s="85" t="n">
        <v>0.02</v>
      </c>
      <c r="I273" s="85" t="n">
        <v>1.22</v>
      </c>
      <c r="J273" s="85" t="n">
        <v>0</v>
      </c>
      <c r="K273" s="85" t="n">
        <v>0.11</v>
      </c>
      <c r="L273" s="85" t="n">
        <v>49.5</v>
      </c>
      <c r="M273" s="85" t="n">
        <v>32</v>
      </c>
      <c r="N273" s="85" t="n">
        <v>1.02</v>
      </c>
    </row>
    <row r="274" customFormat="false" ht="22.5" hidden="false" customHeight="false" outlineLevel="0" collapsed="false">
      <c r="A274" s="87" t="s">
        <v>236</v>
      </c>
      <c r="B274" s="88" t="s">
        <v>40</v>
      </c>
      <c r="C274" s="85" t="n">
        <v>50</v>
      </c>
      <c r="D274" s="71" t="n">
        <v>3.5</v>
      </c>
      <c r="E274" s="71" t="n">
        <v>0.5</v>
      </c>
      <c r="F274" s="71" t="n">
        <v>25</v>
      </c>
      <c r="G274" s="71" t="n">
        <v>117.5</v>
      </c>
      <c r="H274" s="71" t="n">
        <v>0.5</v>
      </c>
      <c r="I274" s="71" t="n">
        <v>0</v>
      </c>
      <c r="J274" s="71" t="n">
        <v>0</v>
      </c>
      <c r="K274" s="71" t="n">
        <v>0</v>
      </c>
      <c r="L274" s="71" t="n">
        <v>3</v>
      </c>
      <c r="M274" s="71" t="n">
        <v>0.5</v>
      </c>
      <c r="N274" s="71" t="n">
        <v>1.5</v>
      </c>
    </row>
    <row r="275" customFormat="false" ht="15" hidden="false" customHeight="false" outlineLevel="0" collapsed="false">
      <c r="A275" s="76"/>
      <c r="B275" s="83" t="s">
        <v>41</v>
      </c>
      <c r="C275" s="89"/>
      <c r="D275" s="89" t="n">
        <f aca="false">SUM(D271:D274)</f>
        <v>25</v>
      </c>
      <c r="E275" s="89" t="n">
        <f aca="false">SUM(E271:E274)</f>
        <v>31.35</v>
      </c>
      <c r="F275" s="89" t="n">
        <f aca="false">SUM(F271:F274)</f>
        <v>63.1</v>
      </c>
      <c r="G275" s="89" t="n">
        <f aca="false">SUM(G271:G274)</f>
        <v>675.5</v>
      </c>
      <c r="H275" s="89" t="n">
        <f aca="false">SUM(H271:H274)</f>
        <v>0.94</v>
      </c>
      <c r="I275" s="89" t="n">
        <f aca="false">SUM(I271:I274)</f>
        <v>1.533</v>
      </c>
      <c r="J275" s="89" t="n">
        <f aca="false">SUM(J271:J274)</f>
        <v>0.42</v>
      </c>
      <c r="K275" s="89" t="n">
        <f aca="false">SUM(K271:K274)</f>
        <v>1.71</v>
      </c>
      <c r="L275" s="89" t="n">
        <f aca="false">SUM(L271:L274)</f>
        <v>92.95</v>
      </c>
      <c r="M275" s="89" t="n">
        <f aca="false">SUM(M271:M274)</f>
        <v>123.1</v>
      </c>
      <c r="N275" s="89" t="n">
        <f aca="false">SUM(N271:N274)</f>
        <v>7.4</v>
      </c>
    </row>
    <row r="276" customFormat="false" ht="15" hidden="false" customHeight="false" outlineLevel="0" collapsed="false">
      <c r="A276" s="64" t="s">
        <v>42</v>
      </c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</row>
    <row r="277" customFormat="false" ht="15" hidden="false" customHeight="false" outlineLevel="0" collapsed="false">
      <c r="A277" s="74" t="s">
        <v>239</v>
      </c>
      <c r="B277" s="74" t="s">
        <v>240</v>
      </c>
      <c r="C277" s="71" t="n">
        <v>100</v>
      </c>
      <c r="D277" s="71" t="n">
        <v>12.6</v>
      </c>
      <c r="E277" s="71" t="n">
        <v>12.5</v>
      </c>
      <c r="F277" s="71" t="n">
        <v>10.1</v>
      </c>
      <c r="G277" s="71" t="n">
        <v>142</v>
      </c>
      <c r="H277" s="71" t="n">
        <v>0.07</v>
      </c>
      <c r="I277" s="71"/>
      <c r="J277" s="71" t="n">
        <v>0.07</v>
      </c>
      <c r="K277" s="71" t="n">
        <v>18.6</v>
      </c>
      <c r="L277" s="71" t="n">
        <v>194.3</v>
      </c>
      <c r="M277" s="71" t="n">
        <v>30.1</v>
      </c>
      <c r="N277" s="71" t="n">
        <v>3.1</v>
      </c>
    </row>
    <row r="278" customFormat="false" ht="15" hidden="false" customHeight="false" outlineLevel="0" collapsed="false">
      <c r="A278" s="76" t="s">
        <v>374</v>
      </c>
      <c r="B278" s="77" t="s">
        <v>375</v>
      </c>
      <c r="C278" s="85" t="n">
        <v>250</v>
      </c>
      <c r="D278" s="85" t="n">
        <v>14.5</v>
      </c>
      <c r="E278" s="85" t="n">
        <v>11.2</v>
      </c>
      <c r="F278" s="85" t="n">
        <v>4.6</v>
      </c>
      <c r="G278" s="85" t="n">
        <v>178</v>
      </c>
      <c r="H278" s="85" t="n">
        <v>0.15</v>
      </c>
      <c r="I278" s="85" t="n">
        <v>4.28</v>
      </c>
      <c r="J278" s="85" t="n">
        <v>77</v>
      </c>
      <c r="K278" s="85" t="n">
        <v>24.8</v>
      </c>
      <c r="L278" s="85" t="n">
        <v>1.28</v>
      </c>
      <c r="M278" s="85" t="n">
        <v>12.9</v>
      </c>
      <c r="N278" s="85" t="n">
        <v>0.15</v>
      </c>
    </row>
    <row r="279" customFormat="false" ht="15" hidden="false" customHeight="false" outlineLevel="0" collapsed="false">
      <c r="A279" s="76" t="s">
        <v>325</v>
      </c>
      <c r="B279" s="88" t="s">
        <v>376</v>
      </c>
      <c r="C279" s="85" t="n">
        <v>100</v>
      </c>
      <c r="D279" s="85" t="n">
        <v>14.24</v>
      </c>
      <c r="E279" s="85" t="n">
        <v>15.6</v>
      </c>
      <c r="F279" s="85" t="n">
        <v>7.6</v>
      </c>
      <c r="G279" s="85" t="n">
        <v>235</v>
      </c>
      <c r="H279" s="85" t="n">
        <v>0.1</v>
      </c>
      <c r="I279" s="85" t="n">
        <v>0</v>
      </c>
      <c r="J279" s="85" t="n">
        <v>0.06</v>
      </c>
      <c r="K279" s="85" t="n">
        <v>0.86</v>
      </c>
      <c r="L279" s="85" t="n">
        <v>42.6</v>
      </c>
      <c r="M279" s="85" t="n">
        <v>28</v>
      </c>
      <c r="N279" s="85" t="n">
        <v>2.8</v>
      </c>
    </row>
    <row r="280" customFormat="false" ht="15" hidden="false" customHeight="false" outlineLevel="0" collapsed="false">
      <c r="A280" s="76" t="s">
        <v>320</v>
      </c>
      <c r="B280" s="77" t="s">
        <v>377</v>
      </c>
      <c r="C280" s="85" t="n">
        <v>200</v>
      </c>
      <c r="D280" s="85" t="n">
        <v>6</v>
      </c>
      <c r="E280" s="85" t="n">
        <v>15.3</v>
      </c>
      <c r="F280" s="85" t="n">
        <v>33.2</v>
      </c>
      <c r="G280" s="85" t="n">
        <v>44.6</v>
      </c>
      <c r="H280" s="85" t="n">
        <v>0.38</v>
      </c>
      <c r="I280" s="85"/>
      <c r="J280" s="85" t="n">
        <v>0.04</v>
      </c>
      <c r="K280" s="85" t="n">
        <v>28.1</v>
      </c>
      <c r="L280" s="85" t="n">
        <v>213</v>
      </c>
      <c r="M280" s="85" t="n">
        <v>75.2</v>
      </c>
      <c r="N280" s="85" t="n">
        <v>24</v>
      </c>
    </row>
    <row r="281" customFormat="false" ht="15" hidden="false" customHeight="false" outlineLevel="0" collapsed="false">
      <c r="A281" s="76" t="s">
        <v>316</v>
      </c>
      <c r="B281" s="77" t="s">
        <v>317</v>
      </c>
      <c r="C281" s="85" t="n">
        <v>200</v>
      </c>
      <c r="D281" s="85" t="n">
        <v>0.12</v>
      </c>
      <c r="E281" s="85"/>
      <c r="F281" s="85" t="n">
        <v>12.04</v>
      </c>
      <c r="G281" s="85" t="n">
        <v>48.64</v>
      </c>
      <c r="H281" s="85"/>
      <c r="I281" s="85"/>
      <c r="J281" s="85"/>
      <c r="K281" s="85"/>
      <c r="L281" s="85" t="n">
        <v>3.45</v>
      </c>
      <c r="M281" s="85" t="n">
        <v>1.5</v>
      </c>
      <c r="N281" s="85" t="n">
        <v>0.25</v>
      </c>
    </row>
    <row r="282" customFormat="false" ht="22.5" hidden="false" customHeight="false" outlineLevel="0" collapsed="false">
      <c r="A282" s="87" t="s">
        <v>236</v>
      </c>
      <c r="B282" s="70" t="s">
        <v>40</v>
      </c>
      <c r="C282" s="71" t="n">
        <v>50</v>
      </c>
      <c r="D282" s="71" t="n">
        <v>3.5</v>
      </c>
      <c r="E282" s="71" t="n">
        <v>0.5</v>
      </c>
      <c r="F282" s="71" t="n">
        <v>25</v>
      </c>
      <c r="G282" s="71" t="n">
        <v>117.5</v>
      </c>
      <c r="H282" s="71" t="n">
        <v>0.5</v>
      </c>
      <c r="I282" s="71" t="n">
        <v>0</v>
      </c>
      <c r="J282" s="71" t="n">
        <v>0</v>
      </c>
      <c r="K282" s="71" t="n">
        <v>0</v>
      </c>
      <c r="L282" s="71" t="n">
        <v>3</v>
      </c>
      <c r="M282" s="71" t="n">
        <v>0.5</v>
      </c>
      <c r="N282" s="71" t="n">
        <v>1.5</v>
      </c>
    </row>
    <row r="283" customFormat="false" ht="22.5" hidden="false" customHeight="false" outlineLevel="0" collapsed="false">
      <c r="A283" s="87" t="s">
        <v>236</v>
      </c>
      <c r="B283" s="70" t="s">
        <v>257</v>
      </c>
      <c r="C283" s="71" t="n">
        <v>50</v>
      </c>
      <c r="D283" s="71" t="n">
        <v>2</v>
      </c>
      <c r="E283" s="71" t="n">
        <v>4.3</v>
      </c>
      <c r="F283" s="71" t="n">
        <v>80</v>
      </c>
      <c r="G283" s="71" t="n">
        <v>115</v>
      </c>
      <c r="H283" s="71" t="n">
        <v>2.1</v>
      </c>
      <c r="I283" s="71" t="n">
        <v>0.07</v>
      </c>
      <c r="J283" s="71" t="n">
        <v>0.09</v>
      </c>
      <c r="K283" s="71" t="n">
        <v>8.3</v>
      </c>
      <c r="L283" s="71" t="n">
        <v>4.6</v>
      </c>
      <c r="M283" s="71" t="n">
        <v>2.3</v>
      </c>
      <c r="N283" s="71" t="n">
        <v>18</v>
      </c>
    </row>
    <row r="284" customFormat="false" ht="15" hidden="false" customHeight="false" outlineLevel="0" collapsed="false">
      <c r="A284" s="76"/>
      <c r="B284" s="83" t="s">
        <v>41</v>
      </c>
      <c r="C284" s="89"/>
      <c r="D284" s="89" t="n">
        <f aca="false">SUM(D277:D283)</f>
        <v>52.96</v>
      </c>
      <c r="E284" s="89" t="n">
        <f aca="false">SUM(E277:E283)</f>
        <v>59.4</v>
      </c>
      <c r="F284" s="89" t="n">
        <f aca="false">SUM(F277:F283)</f>
        <v>172.54</v>
      </c>
      <c r="G284" s="89" t="n">
        <f aca="false">SUM(G277:G283)</f>
        <v>880.74</v>
      </c>
      <c r="H284" s="89" t="n">
        <f aca="false">SUM(H277:H283)</f>
        <v>3.3</v>
      </c>
      <c r="I284" s="89" t="n">
        <f aca="false">SUM(I277:I283)</f>
        <v>4.35</v>
      </c>
      <c r="J284" s="89" t="n">
        <f aca="false">SUM(J277:J283)</f>
        <v>77.26</v>
      </c>
      <c r="K284" s="89" t="n">
        <f aca="false">SUM(K277:K283)</f>
        <v>80.66</v>
      </c>
      <c r="L284" s="89" t="n">
        <f aca="false">SUM(L277:L283)</f>
        <v>462.23</v>
      </c>
      <c r="M284" s="89" t="n">
        <f aca="false">SUM(M277:M283)</f>
        <v>150.5</v>
      </c>
      <c r="N284" s="89" t="n">
        <f aca="false">SUM(N277:N283)</f>
        <v>49.8</v>
      </c>
    </row>
    <row r="285" customFormat="false" ht="15" hidden="false" customHeight="false" outlineLevel="0" collapsed="false">
      <c r="A285" s="64" t="s">
        <v>258</v>
      </c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</row>
    <row r="286" customFormat="false" ht="15" hidden="false" customHeight="false" outlineLevel="0" collapsed="false">
      <c r="A286" s="76" t="s">
        <v>122</v>
      </c>
      <c r="B286" s="88" t="s">
        <v>288</v>
      </c>
      <c r="C286" s="78" t="n">
        <v>200</v>
      </c>
      <c r="D286" s="78" t="n">
        <v>5.6</v>
      </c>
      <c r="E286" s="78" t="n">
        <v>6.38</v>
      </c>
      <c r="F286" s="78" t="n">
        <v>8.18</v>
      </c>
      <c r="G286" s="78" t="n">
        <v>112.52</v>
      </c>
      <c r="H286" s="78" t="n">
        <v>0.08</v>
      </c>
      <c r="I286" s="78" t="n">
        <v>1.4</v>
      </c>
      <c r="J286" s="78" t="n">
        <v>0.04</v>
      </c>
      <c r="K286" s="78" t="n">
        <v>0</v>
      </c>
      <c r="L286" s="78" t="n">
        <v>240.1</v>
      </c>
      <c r="M286" s="78" t="n">
        <v>28</v>
      </c>
      <c r="N286" s="78" t="n">
        <v>0.2</v>
      </c>
    </row>
    <row r="287" customFormat="false" ht="15" hidden="false" customHeight="false" outlineLevel="0" collapsed="false">
      <c r="A287" s="76" t="s">
        <v>289</v>
      </c>
      <c r="B287" s="77" t="s">
        <v>378</v>
      </c>
      <c r="C287" s="85" t="n">
        <v>60</v>
      </c>
      <c r="D287" s="85" t="n">
        <v>2.9</v>
      </c>
      <c r="E287" s="85" t="n">
        <v>5.1</v>
      </c>
      <c r="F287" s="85" t="n">
        <v>26.4</v>
      </c>
      <c r="G287" s="85" t="n">
        <v>144.5</v>
      </c>
      <c r="H287" s="85" t="n">
        <v>0.003</v>
      </c>
      <c r="I287" s="85" t="n">
        <v>0.04</v>
      </c>
      <c r="J287" s="85" t="n">
        <v>0.02</v>
      </c>
      <c r="K287" s="85" t="n">
        <v>8.7</v>
      </c>
      <c r="L287" s="85" t="n">
        <v>1.75</v>
      </c>
      <c r="M287" s="85" t="n">
        <v>0.17</v>
      </c>
      <c r="N287" s="85" t="n">
        <v>0.003</v>
      </c>
    </row>
    <row r="288" customFormat="false" ht="15" hidden="false" customHeight="false" outlineLevel="0" collapsed="false">
      <c r="A288" s="76"/>
      <c r="B288" s="83" t="s">
        <v>41</v>
      </c>
      <c r="C288" s="91"/>
      <c r="D288" s="91" t="n">
        <f aca="false">SUM(D286:D287)</f>
        <v>8.5</v>
      </c>
      <c r="E288" s="91" t="n">
        <f aca="false">SUM(E286:E287)</f>
        <v>11.48</v>
      </c>
      <c r="F288" s="91" t="n">
        <f aca="false">SUM(F286:F287)</f>
        <v>34.58</v>
      </c>
      <c r="G288" s="91" t="n">
        <f aca="false">SUM(G286:G287)</f>
        <v>257.02</v>
      </c>
      <c r="H288" s="91" t="n">
        <f aca="false">SUM(H286:H287)</f>
        <v>0.083</v>
      </c>
      <c r="I288" s="91" t="n">
        <f aca="false">SUM(I286:I287)</f>
        <v>1.44</v>
      </c>
      <c r="J288" s="91" t="n">
        <f aca="false">SUM(J286:J287)</f>
        <v>0.06</v>
      </c>
      <c r="K288" s="91" t="n">
        <f aca="false">SUM(K286:K287)</f>
        <v>8.7</v>
      </c>
      <c r="L288" s="91" t="n">
        <f aca="false">SUM(L286:L287)</f>
        <v>241.85</v>
      </c>
      <c r="M288" s="91" t="n">
        <f aca="false">SUM(M286:M287)</f>
        <v>28.17</v>
      </c>
      <c r="N288" s="91" t="n">
        <f aca="false">SUM(N286:N287)</f>
        <v>0.203</v>
      </c>
    </row>
    <row r="289" customFormat="false" ht="15" hidden="false" customHeight="false" outlineLevel="0" collapsed="false">
      <c r="A289" s="76"/>
      <c r="B289" s="83" t="s">
        <v>61</v>
      </c>
      <c r="C289" s="91"/>
      <c r="D289" s="91" t="n">
        <f aca="false">SUM(D269+D275+D284+D288)</f>
        <v>109.26</v>
      </c>
      <c r="E289" s="91" t="n">
        <f aca="false">SUM(E269+E275+E284+E288)</f>
        <v>135.98</v>
      </c>
      <c r="F289" s="91" t="n">
        <f aca="false">SUM(F269+F275+F284+F288)</f>
        <v>371.62</v>
      </c>
      <c r="G289" s="91"/>
      <c r="H289" s="91" t="n">
        <f aca="false">SUM(H269+H275+H284+H288)</f>
        <v>4.633</v>
      </c>
      <c r="I289" s="91" t="n">
        <f aca="false">SUM(I269+I275+I284+I288)</f>
        <v>18.953</v>
      </c>
      <c r="J289" s="91" t="n">
        <f aca="false">SUM(J269+J275+J284+J288)</f>
        <v>79.24</v>
      </c>
      <c r="K289" s="91" t="n">
        <f aca="false">SUM(K269+K275+K284+K288)</f>
        <v>113.37</v>
      </c>
      <c r="L289" s="91" t="n">
        <f aca="false">SUM(L269+L275+L284+L288)</f>
        <v>938.83</v>
      </c>
      <c r="M289" s="91" t="n">
        <f aca="false">SUM(M269+M275+M284+M288)</f>
        <v>451.42</v>
      </c>
      <c r="N289" s="91" t="n">
        <f aca="false">SUM(N269+N275+N284+N288)</f>
        <v>65.673</v>
      </c>
    </row>
    <row r="290" customFormat="false" ht="15" hidden="false" customHeight="false" outlineLevel="0" collapsed="false">
      <c r="A290" s="80" t="s">
        <v>263</v>
      </c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</row>
    <row r="291" customFormat="false" ht="15" hidden="false" customHeight="false" outlineLevel="0" collapsed="false">
      <c r="A291" s="81" t="s">
        <v>264</v>
      </c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</row>
    <row r="292" customFormat="false" ht="15" hidden="false" customHeight="false" outlineLevel="0" collapsed="false">
      <c r="A292" s="81" t="s">
        <v>312</v>
      </c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</row>
    <row r="293" customFormat="false" ht="15" hidden="false" customHeight="false" outlineLevel="0" collapsed="false">
      <c r="A293" s="63" t="s">
        <v>0</v>
      </c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</row>
    <row r="294" customFormat="false" ht="15" hidden="false" customHeight="false" outlineLevel="0" collapsed="false">
      <c r="A294" s="63" t="s">
        <v>1</v>
      </c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</row>
    <row r="295" customFormat="false" ht="15" hidden="false" customHeight="false" outlineLevel="0" collapsed="false">
      <c r="A295" s="63" t="s">
        <v>223</v>
      </c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</row>
    <row r="296" customFormat="false" ht="15" hidden="false" customHeight="false" outlineLevel="0" collapsed="false">
      <c r="A296" s="64" t="s">
        <v>379</v>
      </c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</row>
    <row r="297" customFormat="false" ht="15" hidden="false" customHeight="false" outlineLevel="0" collapsed="false">
      <c r="A297" s="68" t="s">
        <v>7</v>
      </c>
      <c r="B297" s="64" t="s">
        <v>225</v>
      </c>
      <c r="C297" s="64" t="s">
        <v>226</v>
      </c>
      <c r="D297" s="64" t="s">
        <v>227</v>
      </c>
      <c r="E297" s="64"/>
      <c r="F297" s="64"/>
      <c r="G297" s="64"/>
      <c r="H297" s="64" t="s">
        <v>12</v>
      </c>
      <c r="I297" s="64"/>
      <c r="J297" s="64"/>
      <c r="K297" s="64" t="s">
        <v>13</v>
      </c>
      <c r="L297" s="64"/>
      <c r="M297" s="64"/>
      <c r="N297" s="64"/>
    </row>
    <row r="298" customFormat="false" ht="15" hidden="false" customHeight="false" outlineLevel="0" collapsed="false">
      <c r="A298" s="68"/>
      <c r="B298" s="68"/>
      <c r="C298" s="68"/>
      <c r="D298" s="82" t="s">
        <v>14</v>
      </c>
      <c r="E298" s="82" t="s">
        <v>15</v>
      </c>
      <c r="F298" s="82" t="s">
        <v>16</v>
      </c>
      <c r="G298" s="82" t="s">
        <v>228</v>
      </c>
      <c r="H298" s="82" t="s">
        <v>17</v>
      </c>
      <c r="I298" s="82" t="s">
        <v>19</v>
      </c>
      <c r="J298" s="82" t="s">
        <v>20</v>
      </c>
      <c r="K298" s="67" t="s">
        <v>21</v>
      </c>
      <c r="L298" s="67" t="s">
        <v>23</v>
      </c>
      <c r="M298" s="67" t="s">
        <v>24</v>
      </c>
      <c r="N298" s="67" t="s">
        <v>25</v>
      </c>
    </row>
    <row r="299" customFormat="false" ht="15" hidden="false" customHeight="false" outlineLevel="0" collapsed="false">
      <c r="A299" s="64" t="s">
        <v>229</v>
      </c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</row>
    <row r="300" customFormat="false" ht="15" hidden="false" customHeight="false" outlineLevel="0" collapsed="false">
      <c r="A300" s="76" t="s">
        <v>318</v>
      </c>
      <c r="B300" s="77" t="s">
        <v>333</v>
      </c>
      <c r="C300" s="78" t="n">
        <v>100</v>
      </c>
      <c r="D300" s="78" t="n">
        <v>0.8</v>
      </c>
      <c r="E300" s="78" t="n">
        <v>0</v>
      </c>
      <c r="F300" s="78" t="n">
        <v>2.6</v>
      </c>
      <c r="G300" s="78" t="n">
        <v>14</v>
      </c>
      <c r="H300" s="78" t="n">
        <v>0.04</v>
      </c>
      <c r="I300" s="78" t="n">
        <v>5</v>
      </c>
      <c r="J300" s="78" t="n">
        <v>0.06</v>
      </c>
      <c r="K300" s="78" t="n">
        <v>23</v>
      </c>
      <c r="L300" s="78" t="n">
        <v>42</v>
      </c>
      <c r="M300" s="78" t="n">
        <v>14</v>
      </c>
      <c r="N300" s="78" t="n">
        <v>0.6</v>
      </c>
    </row>
    <row r="301" customFormat="false" ht="30" hidden="false" customHeight="false" outlineLevel="0" collapsed="false">
      <c r="A301" s="76" t="s">
        <v>294</v>
      </c>
      <c r="B301" s="108" t="s">
        <v>295</v>
      </c>
      <c r="C301" s="5" t="n">
        <v>100</v>
      </c>
      <c r="D301" s="85" t="n">
        <v>27.6</v>
      </c>
      <c r="E301" s="85" t="n">
        <v>20.5</v>
      </c>
      <c r="F301" s="85"/>
      <c r="G301" s="85" t="n">
        <v>297</v>
      </c>
      <c r="H301" s="85" t="n">
        <v>0.07</v>
      </c>
      <c r="I301" s="85" t="n">
        <v>0.99</v>
      </c>
      <c r="J301" s="85" t="n">
        <v>0.08</v>
      </c>
      <c r="K301" s="85" t="n">
        <v>0.5</v>
      </c>
      <c r="L301" s="85" t="n">
        <v>13.2</v>
      </c>
      <c r="M301" s="85" t="n">
        <v>14.2</v>
      </c>
      <c r="N301" s="85" t="n">
        <v>1.4</v>
      </c>
    </row>
    <row r="302" customFormat="false" ht="15" hidden="false" customHeight="false" outlineLevel="0" collapsed="false">
      <c r="A302" s="76" t="s">
        <v>271</v>
      </c>
      <c r="B302" s="108" t="s">
        <v>130</v>
      </c>
      <c r="C302" s="5" t="n">
        <v>150</v>
      </c>
      <c r="D302" s="85" t="n">
        <v>3.15</v>
      </c>
      <c r="E302" s="85" t="n">
        <v>6.75</v>
      </c>
      <c r="F302" s="85" t="n">
        <v>21.9</v>
      </c>
      <c r="G302" s="85" t="n">
        <v>163.5</v>
      </c>
      <c r="H302" s="85" t="n">
        <v>4.6</v>
      </c>
      <c r="I302" s="85" t="n">
        <v>5.3</v>
      </c>
      <c r="J302" s="85" t="n">
        <v>0.045</v>
      </c>
      <c r="K302" s="85" t="n">
        <v>0.19</v>
      </c>
      <c r="L302" s="85" t="n">
        <v>39.96</v>
      </c>
      <c r="M302" s="85" t="n">
        <v>10.9</v>
      </c>
      <c r="N302" s="85" t="n">
        <v>1.2</v>
      </c>
    </row>
    <row r="303" customFormat="false" ht="15" hidden="false" customHeight="false" outlineLevel="0" collapsed="false">
      <c r="A303" s="69" t="s">
        <v>256</v>
      </c>
      <c r="B303" s="74" t="s">
        <v>297</v>
      </c>
      <c r="C303" s="71" t="n">
        <v>200</v>
      </c>
      <c r="D303" s="71" t="n">
        <v>1.4</v>
      </c>
      <c r="E303" s="71" t="n">
        <v>1.6</v>
      </c>
      <c r="F303" s="71" t="n">
        <v>17.34</v>
      </c>
      <c r="G303" s="71" t="n">
        <v>89.32</v>
      </c>
      <c r="H303" s="71" t="n">
        <v>0.02</v>
      </c>
      <c r="I303" s="71" t="n">
        <v>0.61</v>
      </c>
      <c r="J303" s="71" t="n">
        <v>0.01</v>
      </c>
      <c r="K303" s="71"/>
      <c r="L303" s="71" t="n">
        <v>58.61</v>
      </c>
      <c r="M303" s="71" t="n">
        <v>7.71</v>
      </c>
      <c r="N303" s="71" t="n">
        <v>0.25</v>
      </c>
    </row>
    <row r="304" customFormat="false" ht="22.5" hidden="false" customHeight="false" outlineLevel="0" collapsed="false">
      <c r="A304" s="87" t="s">
        <v>236</v>
      </c>
      <c r="B304" s="77" t="s">
        <v>40</v>
      </c>
      <c r="C304" s="78" t="n">
        <v>50</v>
      </c>
      <c r="D304" s="78" t="n">
        <v>3.5</v>
      </c>
      <c r="E304" s="78" t="n">
        <v>0.05</v>
      </c>
      <c r="F304" s="78" t="n">
        <v>25</v>
      </c>
      <c r="G304" s="78" t="n">
        <v>117.5</v>
      </c>
      <c r="H304" s="78" t="n">
        <v>0.06</v>
      </c>
      <c r="I304" s="78" t="n">
        <v>0.03</v>
      </c>
      <c r="J304" s="78" t="n">
        <v>0.55</v>
      </c>
      <c r="K304" s="78" t="n">
        <v>0.7</v>
      </c>
      <c r="L304" s="78" t="n">
        <v>17.9</v>
      </c>
      <c r="M304" s="78" t="n">
        <v>10.9</v>
      </c>
      <c r="N304" s="78" t="n">
        <v>1.2</v>
      </c>
    </row>
    <row r="305" customFormat="false" ht="15" hidden="false" customHeight="false" outlineLevel="0" collapsed="false">
      <c r="A305" s="76"/>
      <c r="B305" s="83" t="s">
        <v>41</v>
      </c>
      <c r="C305" s="91"/>
      <c r="D305" s="91" t="n">
        <f aca="false">SUM(D300:D304)</f>
        <v>36.45</v>
      </c>
      <c r="E305" s="91" t="n">
        <f aca="false">SUM(E300:E304)</f>
        <v>28.9</v>
      </c>
      <c r="F305" s="91" t="n">
        <f aca="false">SUM(F300:F304)</f>
        <v>66.84</v>
      </c>
      <c r="G305" s="91" t="n">
        <f aca="false">SUM(G300:G304)</f>
        <v>681.32</v>
      </c>
      <c r="H305" s="91" t="n">
        <f aca="false">SUM(H300:H304)</f>
        <v>4.79</v>
      </c>
      <c r="I305" s="91" t="n">
        <f aca="false">SUM(I300:I304)</f>
        <v>11.93</v>
      </c>
      <c r="J305" s="91" t="n">
        <f aca="false">SUM(J300:J304)</f>
        <v>0.745</v>
      </c>
      <c r="K305" s="91" t="n">
        <f aca="false">SUM(K300:K304)</f>
        <v>24.39</v>
      </c>
      <c r="L305" s="91" t="n">
        <f aca="false">SUM(L300:L304)</f>
        <v>171.67</v>
      </c>
      <c r="M305" s="91" t="n">
        <f aca="false">SUM(M300:M304)</f>
        <v>57.71</v>
      </c>
      <c r="N305" s="91" t="n">
        <f aca="false">SUM(N300:N304)</f>
        <v>4.65</v>
      </c>
    </row>
    <row r="306" customFormat="false" ht="15" hidden="false" customHeight="false" outlineLevel="0" collapsed="false">
      <c r="A306" s="64" t="s">
        <v>238</v>
      </c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</row>
    <row r="307" customFormat="false" ht="15" hidden="false" customHeight="false" outlineLevel="0" collapsed="false">
      <c r="A307" s="76" t="s">
        <v>248</v>
      </c>
      <c r="B307" s="84" t="s">
        <v>249</v>
      </c>
      <c r="C307" s="78" t="n">
        <v>100</v>
      </c>
      <c r="D307" s="78" t="n">
        <v>3</v>
      </c>
      <c r="E307" s="78" t="n">
        <v>11.6</v>
      </c>
      <c r="F307" s="78" t="n">
        <v>11.2</v>
      </c>
      <c r="G307" s="78" t="n">
        <v>96.8</v>
      </c>
      <c r="H307" s="78" t="n">
        <v>10.5</v>
      </c>
      <c r="I307" s="78" t="n">
        <v>0.15</v>
      </c>
      <c r="J307" s="78" t="n">
        <v>3.5</v>
      </c>
      <c r="K307" s="78" t="n">
        <v>72.7</v>
      </c>
      <c r="L307" s="78" t="n">
        <v>49.5</v>
      </c>
      <c r="M307" s="78" t="n">
        <v>299</v>
      </c>
      <c r="N307" s="78" t="n">
        <v>1.15</v>
      </c>
    </row>
    <row r="308" customFormat="false" ht="15" hidden="false" customHeight="false" outlineLevel="0" collapsed="false">
      <c r="A308" s="76" t="s">
        <v>380</v>
      </c>
      <c r="B308" s="88" t="s">
        <v>186</v>
      </c>
      <c r="C308" s="85" t="n">
        <v>250</v>
      </c>
      <c r="D308" s="88" t="n">
        <v>15.7</v>
      </c>
      <c r="E308" s="88" t="n">
        <v>12.2</v>
      </c>
      <c r="F308" s="88" t="n">
        <v>24.2</v>
      </c>
      <c r="G308" s="88" t="n">
        <v>277</v>
      </c>
      <c r="H308" s="88" t="n">
        <v>0.08</v>
      </c>
      <c r="I308" s="88" t="n">
        <v>12.9</v>
      </c>
      <c r="J308" s="88" t="n">
        <v>0.1</v>
      </c>
      <c r="K308" s="88" t="n">
        <v>0.6</v>
      </c>
      <c r="L308" s="88" t="n">
        <v>40.7</v>
      </c>
      <c r="M308" s="88" t="n">
        <v>56.2</v>
      </c>
      <c r="N308" s="88" t="n">
        <v>14.7</v>
      </c>
    </row>
    <row r="309" customFormat="false" ht="15" hidden="false" customHeight="false" outlineLevel="0" collapsed="false">
      <c r="A309" s="69" t="s">
        <v>280</v>
      </c>
      <c r="B309" s="70" t="s">
        <v>328</v>
      </c>
      <c r="C309" s="71" t="n">
        <v>200</v>
      </c>
      <c r="D309" s="71" t="n">
        <v>0.25</v>
      </c>
      <c r="E309" s="71" t="n">
        <v>0.25</v>
      </c>
      <c r="F309" s="71" t="n">
        <v>25.35</v>
      </c>
      <c r="G309" s="71" t="n">
        <v>104</v>
      </c>
      <c r="H309" s="71" t="n">
        <v>0.02</v>
      </c>
      <c r="I309" s="71" t="n">
        <v>7.8</v>
      </c>
      <c r="J309" s="71" t="n">
        <v>0.01</v>
      </c>
      <c r="K309" s="71" t="n">
        <v>20</v>
      </c>
      <c r="L309" s="71" t="n">
        <v>11.4</v>
      </c>
      <c r="M309" s="71" t="n">
        <v>5.34</v>
      </c>
      <c r="N309" s="71" t="n">
        <v>1.2</v>
      </c>
    </row>
    <row r="310" customFormat="false" ht="22.5" hidden="false" customHeight="false" outlineLevel="0" collapsed="false">
      <c r="A310" s="87" t="s">
        <v>236</v>
      </c>
      <c r="B310" s="88" t="s">
        <v>40</v>
      </c>
      <c r="C310" s="88" t="n">
        <v>50</v>
      </c>
      <c r="D310" s="88" t="n">
        <v>3.5</v>
      </c>
      <c r="E310" s="88" t="n">
        <v>0.05</v>
      </c>
      <c r="F310" s="88" t="n">
        <v>25</v>
      </c>
      <c r="G310" s="88" t="n">
        <v>117.5</v>
      </c>
      <c r="H310" s="88" t="n">
        <v>0.06</v>
      </c>
      <c r="I310" s="88" t="n">
        <v>0.03</v>
      </c>
      <c r="J310" s="88" t="n">
        <v>0.05</v>
      </c>
      <c r="K310" s="88" t="n">
        <v>0.7</v>
      </c>
      <c r="L310" s="88" t="n">
        <v>179</v>
      </c>
      <c r="M310" s="88" t="n">
        <v>10.9</v>
      </c>
      <c r="N310" s="88" t="n">
        <v>1.2</v>
      </c>
    </row>
    <row r="311" customFormat="false" ht="15" hidden="false" customHeight="false" outlineLevel="0" collapsed="false">
      <c r="A311" s="76"/>
      <c r="B311" s="83" t="s">
        <v>41</v>
      </c>
      <c r="C311" s="83"/>
      <c r="D311" s="83" t="n">
        <f aca="false">SUM(D307:D310)</f>
        <v>22.45</v>
      </c>
      <c r="E311" s="83" t="n">
        <f aca="false">SUM(E307:E310)</f>
        <v>24.1</v>
      </c>
      <c r="F311" s="83" t="n">
        <f aca="false">SUM(F307:F310)</f>
        <v>85.75</v>
      </c>
      <c r="G311" s="83" t="n">
        <f aca="false">SUM(G307:G310)</f>
        <v>595.3</v>
      </c>
      <c r="H311" s="83" t="n">
        <f aca="false">SUM(H307:H310)</f>
        <v>10.66</v>
      </c>
      <c r="I311" s="83" t="n">
        <f aca="false">SUM(I307:I310)</f>
        <v>20.88</v>
      </c>
      <c r="J311" s="83" t="n">
        <f aca="false">SUM(J307:J310)</f>
        <v>3.66</v>
      </c>
      <c r="K311" s="83" t="n">
        <f aca="false">SUM(K307:K310)</f>
        <v>94</v>
      </c>
      <c r="L311" s="83" t="n">
        <f aca="false">SUM(L307:L310)</f>
        <v>280.6</v>
      </c>
      <c r="M311" s="83" t="n">
        <f aca="false">SUM(M307:M310)</f>
        <v>371.44</v>
      </c>
      <c r="N311" s="83" t="n">
        <f aca="false">SUM(N307:N310)</f>
        <v>18.25</v>
      </c>
    </row>
    <row r="312" customFormat="false" ht="15" hidden="false" customHeight="false" outlineLevel="0" collapsed="false">
      <c r="A312" s="64" t="s">
        <v>42</v>
      </c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</row>
    <row r="313" customFormat="false" ht="15" hidden="false" customHeight="false" outlineLevel="0" collapsed="false">
      <c r="A313" s="84" t="s">
        <v>318</v>
      </c>
      <c r="B313" s="84" t="s">
        <v>343</v>
      </c>
      <c r="C313" s="85" t="n">
        <v>100</v>
      </c>
      <c r="D313" s="85" t="n">
        <v>10</v>
      </c>
      <c r="E313" s="85" t="n">
        <v>0.2</v>
      </c>
      <c r="F313" s="85" t="n">
        <v>3.8</v>
      </c>
      <c r="G313" s="85" t="n">
        <v>22</v>
      </c>
      <c r="H313" s="103" t="n">
        <v>0.06</v>
      </c>
      <c r="I313" s="85" t="n">
        <v>22.5</v>
      </c>
      <c r="J313" s="85" t="n">
        <v>1.2</v>
      </c>
      <c r="K313" s="85" t="n">
        <v>14</v>
      </c>
      <c r="L313" s="85" t="n">
        <v>26</v>
      </c>
      <c r="M313" s="85" t="n">
        <v>20</v>
      </c>
      <c r="N313" s="85" t="n">
        <v>0.8</v>
      </c>
    </row>
    <row r="314" customFormat="false" ht="15" hidden="false" customHeight="false" outlineLevel="0" collapsed="false">
      <c r="A314" s="76" t="s">
        <v>323</v>
      </c>
      <c r="B314" s="77" t="s">
        <v>324</v>
      </c>
      <c r="C314" s="85" t="n">
        <v>250</v>
      </c>
      <c r="D314" s="85" t="n">
        <v>1.9</v>
      </c>
      <c r="E314" s="85" t="n">
        <v>6.66</v>
      </c>
      <c r="F314" s="85" t="n">
        <v>10.81</v>
      </c>
      <c r="G314" s="85" t="n">
        <v>111.11</v>
      </c>
      <c r="H314" s="85" t="n">
        <v>0.05</v>
      </c>
      <c r="I314" s="85" t="n">
        <v>1.2</v>
      </c>
      <c r="J314" s="85" t="n">
        <v>0.08</v>
      </c>
      <c r="K314" s="85" t="n">
        <v>0.5</v>
      </c>
      <c r="L314" s="85" t="n">
        <v>47.4</v>
      </c>
      <c r="M314" s="85" t="n">
        <v>16.9</v>
      </c>
      <c r="N314" s="85" t="n">
        <v>1.3</v>
      </c>
    </row>
    <row r="315" customFormat="false" ht="15" hidden="false" customHeight="false" outlineLevel="0" collapsed="false">
      <c r="A315" s="69" t="s">
        <v>381</v>
      </c>
      <c r="B315" s="86" t="s">
        <v>382</v>
      </c>
      <c r="C315" s="101" t="n">
        <v>100</v>
      </c>
      <c r="D315" s="101" t="n">
        <v>10.6</v>
      </c>
      <c r="E315" s="101" t="n">
        <v>11.5</v>
      </c>
      <c r="F315" s="101" t="n">
        <v>5.5</v>
      </c>
      <c r="G315" s="101" t="n">
        <v>180</v>
      </c>
      <c r="H315" s="101" t="n">
        <v>0.07</v>
      </c>
      <c r="I315" s="101" t="n">
        <v>1.5</v>
      </c>
      <c r="J315" s="101" t="n">
        <v>0.05</v>
      </c>
      <c r="K315" s="101" t="n">
        <v>13</v>
      </c>
      <c r="L315" s="101" t="n">
        <v>136</v>
      </c>
      <c r="M315" s="101" t="n">
        <v>23.5</v>
      </c>
      <c r="N315" s="101" t="n">
        <v>2.15</v>
      </c>
    </row>
    <row r="316" customFormat="false" ht="15" hidden="false" customHeight="false" outlineLevel="0" collapsed="false">
      <c r="A316" s="76" t="s">
        <v>244</v>
      </c>
      <c r="B316" s="88" t="s">
        <v>245</v>
      </c>
      <c r="C316" s="85" t="n">
        <v>180</v>
      </c>
      <c r="D316" s="85" t="n">
        <v>10.4</v>
      </c>
      <c r="E316" s="85" t="n">
        <v>6.4</v>
      </c>
      <c r="F316" s="85" t="n">
        <v>54</v>
      </c>
      <c r="G316" s="85" t="n">
        <v>315.8</v>
      </c>
      <c r="H316" s="85" t="n">
        <v>0.16</v>
      </c>
      <c r="I316" s="85"/>
      <c r="J316" s="85" t="n">
        <v>0.036</v>
      </c>
      <c r="K316" s="85" t="n">
        <v>0.45</v>
      </c>
      <c r="L316" s="85" t="n">
        <v>21.1</v>
      </c>
      <c r="M316" s="85" t="n">
        <v>166.1</v>
      </c>
      <c r="N316" s="85" t="n">
        <v>190.8</v>
      </c>
    </row>
    <row r="317" customFormat="false" ht="15" hidden="false" customHeight="false" outlineLevel="0" collapsed="false">
      <c r="A317" s="76" t="s">
        <v>79</v>
      </c>
      <c r="B317" s="88" t="s">
        <v>302</v>
      </c>
      <c r="C317" s="85" t="n">
        <v>200</v>
      </c>
      <c r="D317" s="85" t="n">
        <v>0.53</v>
      </c>
      <c r="E317" s="85"/>
      <c r="F317" s="85" t="n">
        <v>22.66</v>
      </c>
      <c r="G317" s="85" t="n">
        <v>99.98</v>
      </c>
      <c r="H317" s="85" t="n">
        <v>0.02</v>
      </c>
      <c r="I317" s="85" t="n">
        <v>5.6</v>
      </c>
      <c r="J317" s="85"/>
      <c r="K317" s="85" t="n">
        <v>0.11</v>
      </c>
      <c r="L317" s="85" t="n">
        <v>9.41</v>
      </c>
      <c r="M317" s="85" t="n">
        <v>5.04</v>
      </c>
      <c r="N317" s="85" t="n">
        <v>1.28</v>
      </c>
    </row>
    <row r="318" customFormat="false" ht="22.5" hidden="false" customHeight="false" outlineLevel="0" collapsed="false">
      <c r="A318" s="87" t="s">
        <v>236</v>
      </c>
      <c r="B318" s="70" t="s">
        <v>40</v>
      </c>
      <c r="C318" s="71" t="n">
        <v>50</v>
      </c>
      <c r="D318" s="71" t="n">
        <v>3.5</v>
      </c>
      <c r="E318" s="71" t="n">
        <v>0.5</v>
      </c>
      <c r="F318" s="71" t="n">
        <v>25</v>
      </c>
      <c r="G318" s="71" t="n">
        <v>117.5</v>
      </c>
      <c r="H318" s="71" t="n">
        <v>0.06</v>
      </c>
      <c r="I318" s="71" t="n">
        <v>0.03</v>
      </c>
      <c r="J318" s="71" t="n">
        <v>0.05</v>
      </c>
      <c r="K318" s="71" t="n">
        <v>0.7</v>
      </c>
      <c r="L318" s="71" t="n">
        <v>17.9</v>
      </c>
      <c r="M318" s="71" t="n">
        <v>10.9</v>
      </c>
      <c r="N318" s="71" t="n">
        <v>1.2</v>
      </c>
    </row>
    <row r="319" customFormat="false" ht="22.5" hidden="false" customHeight="false" outlineLevel="0" collapsed="false">
      <c r="A319" s="87" t="s">
        <v>236</v>
      </c>
      <c r="B319" s="70" t="s">
        <v>257</v>
      </c>
      <c r="C319" s="71" t="n">
        <v>50</v>
      </c>
      <c r="D319" s="71" t="n">
        <v>2</v>
      </c>
      <c r="E319" s="71" t="n">
        <v>4.3</v>
      </c>
      <c r="F319" s="71" t="n">
        <v>80</v>
      </c>
      <c r="G319" s="71" t="n">
        <v>115</v>
      </c>
      <c r="H319" s="71" t="n">
        <v>2.1</v>
      </c>
      <c r="I319" s="71" t="n">
        <v>0.07</v>
      </c>
      <c r="J319" s="71" t="n">
        <v>0.09</v>
      </c>
      <c r="K319" s="71" t="n">
        <v>8.3</v>
      </c>
      <c r="L319" s="71" t="n">
        <v>4.6</v>
      </c>
      <c r="M319" s="71" t="n">
        <v>2.3</v>
      </c>
      <c r="N319" s="71" t="n">
        <v>18</v>
      </c>
    </row>
    <row r="320" customFormat="false" ht="15" hidden="false" customHeight="false" outlineLevel="0" collapsed="false">
      <c r="A320" s="76"/>
      <c r="B320" s="83" t="s">
        <v>41</v>
      </c>
      <c r="C320" s="89"/>
      <c r="D320" s="89" t="n">
        <f aca="false">SUM(D313:D319)</f>
        <v>38.93</v>
      </c>
      <c r="E320" s="89" t="n">
        <f aca="false">SUM(E313:E319)</f>
        <v>29.56</v>
      </c>
      <c r="F320" s="89" t="n">
        <f aca="false">SUM(F313:F319)</f>
        <v>201.77</v>
      </c>
      <c r="G320" s="89" t="n">
        <f aca="false">SUM(G313:G319)</f>
        <v>961.39</v>
      </c>
      <c r="H320" s="89" t="n">
        <f aca="false">SUM(H313:H319)</f>
        <v>2.52</v>
      </c>
      <c r="I320" s="89" t="n">
        <f aca="false">SUM(I313:I319)</f>
        <v>30.9</v>
      </c>
      <c r="J320" s="89" t="n">
        <f aca="false">SUM(J313:J319)</f>
        <v>1.506</v>
      </c>
      <c r="K320" s="89" t="n">
        <f aca="false">SUM(K313:K319)</f>
        <v>37.06</v>
      </c>
      <c r="L320" s="89" t="n">
        <f aca="false">SUM(L313:L319)</f>
        <v>262.41</v>
      </c>
      <c r="M320" s="89" t="n">
        <f aca="false">SUM(M313:M319)</f>
        <v>244.74</v>
      </c>
      <c r="N320" s="89" t="n">
        <f aca="false">SUM(N313:N319)</f>
        <v>215.53</v>
      </c>
    </row>
    <row r="321" customFormat="false" ht="15" hidden="false" customHeight="false" outlineLevel="0" collapsed="false">
      <c r="A321" s="64" t="s">
        <v>258</v>
      </c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</row>
    <row r="322" customFormat="false" ht="15" hidden="false" customHeight="false" outlineLevel="0" collapsed="false">
      <c r="A322" s="76" t="s">
        <v>259</v>
      </c>
      <c r="B322" s="88" t="s">
        <v>260</v>
      </c>
      <c r="C322" s="85" t="n">
        <v>200</v>
      </c>
      <c r="D322" s="85" t="n">
        <v>2</v>
      </c>
      <c r="E322" s="85" t="n">
        <v>0.2</v>
      </c>
      <c r="F322" s="85" t="n">
        <v>5.8</v>
      </c>
      <c r="G322" s="85" t="n">
        <v>36</v>
      </c>
      <c r="H322" s="85" t="n">
        <v>0.04</v>
      </c>
      <c r="I322" s="85" t="n">
        <v>4</v>
      </c>
      <c r="J322" s="85"/>
      <c r="K322" s="85" t="n">
        <v>40</v>
      </c>
      <c r="L322" s="85" t="n">
        <v>24</v>
      </c>
      <c r="M322" s="85" t="n">
        <v>18</v>
      </c>
      <c r="N322" s="85" t="n">
        <v>0.8</v>
      </c>
    </row>
    <row r="323" customFormat="false" ht="15" hidden="false" customHeight="false" outlineLevel="0" collapsed="false">
      <c r="A323" s="76" t="s">
        <v>383</v>
      </c>
      <c r="B323" s="77" t="s">
        <v>384</v>
      </c>
      <c r="C323" s="85" t="s">
        <v>385</v>
      </c>
      <c r="D323" s="85" t="n">
        <v>5.7</v>
      </c>
      <c r="E323" s="85" t="n">
        <v>13.9</v>
      </c>
      <c r="F323" s="85" t="n">
        <v>16.7</v>
      </c>
      <c r="G323" s="100" t="n">
        <v>184.4</v>
      </c>
      <c r="H323" s="85" t="n">
        <v>2.1</v>
      </c>
      <c r="I323" s="85" t="n">
        <v>16.34</v>
      </c>
      <c r="J323" s="85" t="n">
        <v>0.11</v>
      </c>
      <c r="K323" s="85" t="n">
        <v>74.6</v>
      </c>
      <c r="L323" s="85" t="n">
        <v>274.95</v>
      </c>
      <c r="M323" s="85" t="n">
        <v>68.52</v>
      </c>
      <c r="N323" s="85" t="n">
        <v>22.3</v>
      </c>
    </row>
    <row r="324" customFormat="false" ht="15" hidden="false" customHeight="false" outlineLevel="0" collapsed="false">
      <c r="A324" s="76"/>
      <c r="B324" s="83" t="s">
        <v>41</v>
      </c>
      <c r="C324" s="89"/>
      <c r="D324" s="89" t="n">
        <f aca="false">SUM(D322:D323)</f>
        <v>7.7</v>
      </c>
      <c r="E324" s="89" t="n">
        <f aca="false">SUM(E322:E323)</f>
        <v>14.1</v>
      </c>
      <c r="F324" s="89" t="n">
        <f aca="false">SUM(F322:F323)</f>
        <v>22.5</v>
      </c>
      <c r="G324" s="89" t="n">
        <f aca="false">SUM(G322:G323)</f>
        <v>220.4</v>
      </c>
      <c r="H324" s="89" t="n">
        <f aca="false">SUM(H322:H323)</f>
        <v>2.14</v>
      </c>
      <c r="I324" s="89" t="n">
        <f aca="false">SUM(I322:I323)</f>
        <v>20.34</v>
      </c>
      <c r="J324" s="89" t="n">
        <f aca="false">SUM(J322:J323)</f>
        <v>0.11</v>
      </c>
      <c r="K324" s="89" t="n">
        <f aca="false">SUM(K322:K323)</f>
        <v>114.6</v>
      </c>
      <c r="L324" s="89" t="n">
        <f aca="false">SUM(L322:L323)</f>
        <v>298.95</v>
      </c>
      <c r="M324" s="89" t="n">
        <f aca="false">SUM(M322:M323)</f>
        <v>86.52</v>
      </c>
      <c r="N324" s="89" t="n">
        <f aca="false">SUM(N322:N323)</f>
        <v>23.1</v>
      </c>
    </row>
    <row r="325" customFormat="false" ht="15" hidden="false" customHeight="false" outlineLevel="0" collapsed="false">
      <c r="A325" s="76"/>
      <c r="B325" s="83" t="s">
        <v>61</v>
      </c>
      <c r="C325" s="89"/>
      <c r="D325" s="89" t="n">
        <f aca="false">SUM(D305+D311+D320+D324)</f>
        <v>105.53</v>
      </c>
      <c r="E325" s="89" t="n">
        <f aca="false">SUM(E305+E311+E320+E324)</f>
        <v>96.66</v>
      </c>
      <c r="F325" s="89" t="n">
        <f aca="false">SUM(F305+F311+F320+F324)</f>
        <v>376.86</v>
      </c>
      <c r="G325" s="89"/>
      <c r="H325" s="89" t="n">
        <f aca="false">SUM(H305+H311+H320+H324)</f>
        <v>20.11</v>
      </c>
      <c r="I325" s="89" t="n">
        <f aca="false">SUM(I305+I311+I320+I324)</f>
        <v>84.05</v>
      </c>
      <c r="J325" s="89" t="n">
        <f aca="false">SUM(J305+J311+J320+J324)</f>
        <v>6.021</v>
      </c>
      <c r="K325" s="89" t="n">
        <f aca="false">SUM(K305+K311+K320+K324)</f>
        <v>270.05</v>
      </c>
      <c r="L325" s="89" t="n">
        <f aca="false">SUM(L305+L311+L320+L324)</f>
        <v>1013.63</v>
      </c>
      <c r="M325" s="89" t="n">
        <f aca="false">SUM(M305+M311+M320+M324)</f>
        <v>760.41</v>
      </c>
      <c r="N325" s="89" t="n">
        <f aca="false">SUM(N305+N311+N320+N324)</f>
        <v>261.53</v>
      </c>
    </row>
    <row r="326" customFormat="false" ht="15" hidden="false" customHeight="false" outlineLevel="0" collapsed="false">
      <c r="A326" s="80" t="s">
        <v>263</v>
      </c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</row>
    <row r="327" customFormat="false" ht="15" hidden="false" customHeight="false" outlineLevel="0" collapsed="false">
      <c r="A327" s="81" t="s">
        <v>264</v>
      </c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</row>
    <row r="328" customFormat="false" ht="15" hidden="false" customHeight="false" outlineLevel="0" collapsed="false">
      <c r="A328" s="81" t="s">
        <v>312</v>
      </c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</row>
    <row r="329" customFormat="false" ht="15" hidden="false" customHeight="false" outlineLevel="0" collapsed="false">
      <c r="A329" s="63" t="s">
        <v>0</v>
      </c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</row>
    <row r="330" customFormat="false" ht="15" hidden="false" customHeight="false" outlineLevel="0" collapsed="false">
      <c r="A330" s="63" t="s">
        <v>1</v>
      </c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</row>
    <row r="331" customFormat="false" ht="15" hidden="false" customHeight="false" outlineLevel="0" collapsed="false">
      <c r="A331" s="63" t="s">
        <v>223</v>
      </c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</row>
    <row r="332" customFormat="false" ht="15" hidden="false" customHeight="false" outlineLevel="0" collapsed="false">
      <c r="A332" s="64" t="s">
        <v>386</v>
      </c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</row>
    <row r="333" customFormat="false" ht="15" hidden="false" customHeight="false" outlineLevel="0" collapsed="false">
      <c r="A333" s="68" t="s">
        <v>7</v>
      </c>
      <c r="B333" s="64" t="s">
        <v>225</v>
      </c>
      <c r="C333" s="64" t="s">
        <v>226</v>
      </c>
      <c r="D333" s="64" t="s">
        <v>227</v>
      </c>
      <c r="E333" s="64"/>
      <c r="F333" s="64"/>
      <c r="G333" s="64"/>
      <c r="H333" s="64" t="s">
        <v>12</v>
      </c>
      <c r="I333" s="64"/>
      <c r="J333" s="64"/>
      <c r="K333" s="64" t="s">
        <v>13</v>
      </c>
      <c r="L333" s="64"/>
      <c r="M333" s="64"/>
      <c r="N333" s="64"/>
    </row>
    <row r="334" customFormat="false" ht="15" hidden="false" customHeight="false" outlineLevel="0" collapsed="false">
      <c r="A334" s="68"/>
      <c r="B334" s="68"/>
      <c r="C334" s="68"/>
      <c r="D334" s="82" t="s">
        <v>14</v>
      </c>
      <c r="E334" s="82" t="s">
        <v>15</v>
      </c>
      <c r="F334" s="82" t="s">
        <v>16</v>
      </c>
      <c r="G334" s="82" t="s">
        <v>228</v>
      </c>
      <c r="H334" s="82" t="s">
        <v>17</v>
      </c>
      <c r="I334" s="82" t="s">
        <v>19</v>
      </c>
      <c r="J334" s="82" t="s">
        <v>20</v>
      </c>
      <c r="K334" s="67" t="s">
        <v>21</v>
      </c>
      <c r="L334" s="67" t="s">
        <v>23</v>
      </c>
      <c r="M334" s="67" t="s">
        <v>24</v>
      </c>
      <c r="N334" s="67" t="s">
        <v>25</v>
      </c>
    </row>
    <row r="335" customFormat="false" ht="15" hidden="false" customHeight="false" outlineLevel="0" collapsed="false">
      <c r="A335" s="64" t="s">
        <v>229</v>
      </c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</row>
    <row r="336" customFormat="false" ht="15" hidden="false" customHeight="false" outlineLevel="0" collapsed="false">
      <c r="A336" s="84" t="s">
        <v>144</v>
      </c>
      <c r="B336" s="84" t="s">
        <v>145</v>
      </c>
      <c r="C336" s="72" t="n">
        <v>20</v>
      </c>
      <c r="D336" s="71" t="n">
        <v>6.96</v>
      </c>
      <c r="E336" s="71" t="n">
        <v>8.85</v>
      </c>
      <c r="F336" s="71"/>
      <c r="G336" s="71" t="n">
        <v>72.6</v>
      </c>
      <c r="H336" s="71" t="n">
        <v>0.01</v>
      </c>
      <c r="I336" s="71" t="n">
        <v>0.18</v>
      </c>
      <c r="J336" s="71" t="n">
        <v>0.05</v>
      </c>
      <c r="K336" s="71" t="n">
        <v>0.12</v>
      </c>
      <c r="L336" s="71" t="n">
        <v>210</v>
      </c>
      <c r="M336" s="71" t="n">
        <v>9.9</v>
      </c>
      <c r="N336" s="71" t="n">
        <v>0.24</v>
      </c>
    </row>
    <row r="337" customFormat="false" ht="15" hidden="false" customHeight="false" outlineLevel="0" collapsed="false">
      <c r="A337" s="76" t="s">
        <v>314</v>
      </c>
      <c r="B337" s="77" t="s">
        <v>194</v>
      </c>
      <c r="C337" s="85" t="n">
        <v>200</v>
      </c>
      <c r="D337" s="85" t="n">
        <v>31.13</v>
      </c>
      <c r="E337" s="85" t="n">
        <v>22.2</v>
      </c>
      <c r="F337" s="85" t="n">
        <v>28.2</v>
      </c>
      <c r="G337" s="85" t="n">
        <v>444.17</v>
      </c>
      <c r="H337" s="85" t="n">
        <v>0.09</v>
      </c>
      <c r="I337" s="85" t="n">
        <v>0.7</v>
      </c>
      <c r="J337" s="85" t="n">
        <v>0.09</v>
      </c>
      <c r="K337" s="85" t="n">
        <v>0.6</v>
      </c>
      <c r="L337" s="85" t="n">
        <v>244.93</v>
      </c>
      <c r="M337" s="85" t="n">
        <v>40.11</v>
      </c>
      <c r="N337" s="85" t="n">
        <v>1.35</v>
      </c>
    </row>
    <row r="338" customFormat="false" ht="15" hidden="false" customHeight="false" outlineLevel="0" collapsed="false">
      <c r="A338" s="76" t="s">
        <v>246</v>
      </c>
      <c r="B338" s="105" t="s">
        <v>272</v>
      </c>
      <c r="C338" s="85" t="n">
        <v>200</v>
      </c>
      <c r="D338" s="85" t="n">
        <v>2.8</v>
      </c>
      <c r="E338" s="85" t="n">
        <v>3.2</v>
      </c>
      <c r="F338" s="85" t="n">
        <v>19.7</v>
      </c>
      <c r="G338" s="85" t="n">
        <v>119</v>
      </c>
      <c r="H338" s="85" t="n">
        <v>0.04</v>
      </c>
      <c r="I338" s="85" t="n">
        <v>1.3</v>
      </c>
      <c r="J338" s="85" t="n">
        <v>0.02</v>
      </c>
      <c r="K338" s="85" t="n">
        <v>0.05</v>
      </c>
      <c r="L338" s="85" t="n">
        <v>123.39</v>
      </c>
      <c r="M338" s="85" t="n">
        <v>18</v>
      </c>
      <c r="N338" s="85" t="n">
        <v>0.25</v>
      </c>
    </row>
    <row r="339" customFormat="false" ht="22.5" hidden="false" customHeight="false" outlineLevel="0" collapsed="false">
      <c r="A339" s="87" t="s">
        <v>236</v>
      </c>
      <c r="B339" s="77" t="s">
        <v>40</v>
      </c>
      <c r="C339" s="85" t="n">
        <v>50</v>
      </c>
      <c r="D339" s="85" t="n">
        <v>3.5</v>
      </c>
      <c r="E339" s="85" t="n">
        <v>0.5</v>
      </c>
      <c r="F339" s="85" t="n">
        <v>25</v>
      </c>
      <c r="G339" s="85" t="n">
        <v>117.5</v>
      </c>
      <c r="H339" s="85" t="n">
        <v>0.06</v>
      </c>
      <c r="I339" s="85" t="n">
        <v>0.03</v>
      </c>
      <c r="J339" s="85" t="n">
        <v>0.05</v>
      </c>
      <c r="K339" s="85" t="n">
        <v>0.7</v>
      </c>
      <c r="L339" s="85" t="n">
        <v>17.9</v>
      </c>
      <c r="M339" s="85" t="n">
        <v>10.9</v>
      </c>
      <c r="N339" s="85" t="n">
        <v>1.2</v>
      </c>
    </row>
    <row r="340" customFormat="false" ht="15" hidden="false" customHeight="false" outlineLevel="0" collapsed="false">
      <c r="A340" s="76"/>
      <c r="B340" s="83" t="s">
        <v>41</v>
      </c>
      <c r="C340" s="89"/>
      <c r="D340" s="89" t="n">
        <f aca="false">SUM(D336:D339)</f>
        <v>44.39</v>
      </c>
      <c r="E340" s="89" t="n">
        <f aca="false">SUM(E336:E339)</f>
        <v>34.75</v>
      </c>
      <c r="F340" s="89" t="n">
        <f aca="false">SUM(F336:F339)</f>
        <v>72.9</v>
      </c>
      <c r="G340" s="89" t="n">
        <f aca="false">SUM(G336:G339)</f>
        <v>753.27</v>
      </c>
      <c r="H340" s="89" t="n">
        <f aca="false">SUM(H336:H339)</f>
        <v>0.2</v>
      </c>
      <c r="I340" s="89" t="n">
        <f aca="false">SUM(I336:I339)</f>
        <v>2.21</v>
      </c>
      <c r="J340" s="89" t="n">
        <f aca="false">SUM(J336:J339)</f>
        <v>0.21</v>
      </c>
      <c r="K340" s="89" t="n">
        <f aca="false">SUM(K336:K339)</f>
        <v>1.47</v>
      </c>
      <c r="L340" s="89" t="n">
        <f aca="false">SUM(L336:L339)</f>
        <v>596.22</v>
      </c>
      <c r="M340" s="89" t="n">
        <f aca="false">SUM(M336:M339)</f>
        <v>78.91</v>
      </c>
      <c r="N340" s="89" t="n">
        <f aca="false">SUM(N336:N339)</f>
        <v>3.04</v>
      </c>
    </row>
    <row r="341" customFormat="false" ht="15" hidden="false" customHeight="false" outlineLevel="0" collapsed="false">
      <c r="A341" s="64" t="s">
        <v>238</v>
      </c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</row>
    <row r="342" customFormat="false" ht="15" hidden="false" customHeight="false" outlineLevel="0" collapsed="false">
      <c r="A342" s="84" t="s">
        <v>144</v>
      </c>
      <c r="B342" s="84" t="s">
        <v>387</v>
      </c>
      <c r="C342" s="72" t="n">
        <v>20</v>
      </c>
      <c r="D342" s="71" t="n">
        <v>6.96</v>
      </c>
      <c r="E342" s="71" t="n">
        <v>8.85</v>
      </c>
      <c r="F342" s="71"/>
      <c r="G342" s="71" t="n">
        <v>72.6</v>
      </c>
      <c r="H342" s="71" t="n">
        <v>0.01</v>
      </c>
      <c r="I342" s="71" t="n">
        <v>0.18</v>
      </c>
      <c r="J342" s="71" t="n">
        <v>0.05</v>
      </c>
      <c r="K342" s="71" t="n">
        <v>0.12</v>
      </c>
      <c r="L342" s="71" t="n">
        <v>210</v>
      </c>
      <c r="M342" s="71" t="n">
        <v>9.9</v>
      </c>
      <c r="N342" s="71" t="n">
        <v>0.24</v>
      </c>
    </row>
    <row r="343" customFormat="false" ht="15" hidden="false" customHeight="false" outlineLevel="0" collapsed="false">
      <c r="A343" s="76" t="s">
        <v>230</v>
      </c>
      <c r="B343" s="88" t="s">
        <v>231</v>
      </c>
      <c r="C343" s="85" t="n">
        <v>100</v>
      </c>
      <c r="D343" s="85" t="n">
        <v>0.4</v>
      </c>
      <c r="E343" s="85"/>
      <c r="F343" s="85" t="n">
        <v>11.3</v>
      </c>
      <c r="G343" s="85" t="n">
        <v>46</v>
      </c>
      <c r="H343" s="85" t="n">
        <v>0.06</v>
      </c>
      <c r="I343" s="85" t="n">
        <v>2.9</v>
      </c>
      <c r="J343" s="85"/>
      <c r="K343" s="85" t="n">
        <v>3.6</v>
      </c>
      <c r="L343" s="85" t="n">
        <v>2.4</v>
      </c>
      <c r="M343" s="85" t="n">
        <v>2.02</v>
      </c>
      <c r="N343" s="85" t="n">
        <v>0.45</v>
      </c>
    </row>
    <row r="344" customFormat="false" ht="15" hidden="false" customHeight="false" outlineLevel="0" collapsed="false">
      <c r="A344" s="72" t="s">
        <v>232</v>
      </c>
      <c r="B344" s="72" t="s">
        <v>233</v>
      </c>
      <c r="C344" s="72" t="n">
        <v>250</v>
      </c>
      <c r="D344" s="72" t="n">
        <v>8.18</v>
      </c>
      <c r="E344" s="72" t="n">
        <v>10.4</v>
      </c>
      <c r="F344" s="72" t="n">
        <v>43.8</v>
      </c>
      <c r="G344" s="72" t="n">
        <v>301</v>
      </c>
      <c r="H344" s="72" t="n">
        <v>0.07</v>
      </c>
      <c r="I344" s="72" t="n">
        <v>0.3</v>
      </c>
      <c r="J344" s="72" t="n">
        <v>0.03</v>
      </c>
      <c r="K344" s="72" t="n">
        <v>0.14</v>
      </c>
      <c r="L344" s="72" t="n">
        <v>65.22</v>
      </c>
      <c r="M344" s="72" t="n">
        <v>23.62</v>
      </c>
      <c r="N344" s="72" t="n">
        <v>0.52</v>
      </c>
    </row>
    <row r="345" customFormat="false" ht="12.75" hidden="false" customHeight="true" outlineLevel="0" collapsed="false">
      <c r="A345" s="76" t="s">
        <v>348</v>
      </c>
      <c r="B345" s="88" t="s">
        <v>349</v>
      </c>
      <c r="C345" s="85" t="n">
        <v>200</v>
      </c>
      <c r="D345" s="85" t="n">
        <v>2.01</v>
      </c>
      <c r="E345" s="85" t="n">
        <v>2.39</v>
      </c>
      <c r="F345" s="85" t="n">
        <v>25.65</v>
      </c>
      <c r="G345" s="85" t="n">
        <v>131.87</v>
      </c>
      <c r="H345" s="85" t="n">
        <v>0.02</v>
      </c>
      <c r="I345" s="85" t="n">
        <v>0.28</v>
      </c>
      <c r="J345" s="85"/>
      <c r="K345" s="85" t="n">
        <v>0.05</v>
      </c>
      <c r="L345" s="85" t="n">
        <v>92.34</v>
      </c>
      <c r="M345" s="85" t="n">
        <v>5.34</v>
      </c>
      <c r="N345" s="85" t="n">
        <v>1.2</v>
      </c>
    </row>
    <row r="346" customFormat="false" ht="22.5" hidden="false" customHeight="false" outlineLevel="0" collapsed="false">
      <c r="A346" s="87" t="s">
        <v>236</v>
      </c>
      <c r="B346" s="88" t="s">
        <v>40</v>
      </c>
      <c r="C346" s="85" t="n">
        <v>50</v>
      </c>
      <c r="D346" s="85" t="n">
        <v>3.5</v>
      </c>
      <c r="E346" s="85" t="n">
        <v>0.5</v>
      </c>
      <c r="F346" s="85" t="n">
        <v>25</v>
      </c>
      <c r="G346" s="85" t="n">
        <v>117.5</v>
      </c>
      <c r="H346" s="85" t="n">
        <v>0.06</v>
      </c>
      <c r="I346" s="85" t="n">
        <v>0.03</v>
      </c>
      <c r="J346" s="85" t="n">
        <v>0.05</v>
      </c>
      <c r="K346" s="85" t="n">
        <v>0.7</v>
      </c>
      <c r="L346" s="85" t="n">
        <v>17.9</v>
      </c>
      <c r="M346" s="85" t="n">
        <v>10.9</v>
      </c>
      <c r="N346" s="85" t="n">
        <v>1.2</v>
      </c>
    </row>
    <row r="347" customFormat="false" ht="15" hidden="false" customHeight="false" outlineLevel="0" collapsed="false">
      <c r="A347" s="76"/>
      <c r="B347" s="83" t="s">
        <v>41</v>
      </c>
      <c r="C347" s="89"/>
      <c r="D347" s="89" t="n">
        <f aca="false">SUM(D342:D346)</f>
        <v>21.05</v>
      </c>
      <c r="E347" s="89" t="n">
        <f aca="false">SUM(E342:E346)</f>
        <v>22.14</v>
      </c>
      <c r="F347" s="89" t="n">
        <f aca="false">SUM(F342:F346)</f>
        <v>105.75</v>
      </c>
      <c r="G347" s="89" t="n">
        <f aca="false">SUM(G342:G346)</f>
        <v>668.97</v>
      </c>
      <c r="H347" s="89" t="n">
        <f aca="false">SUM(H342:H346)</f>
        <v>0.22</v>
      </c>
      <c r="I347" s="89" t="n">
        <f aca="false">SUM(I342:I346)</f>
        <v>3.69</v>
      </c>
      <c r="J347" s="89" t="n">
        <f aca="false">SUM(J342:J346)</f>
        <v>0.13</v>
      </c>
      <c r="K347" s="89" t="n">
        <f aca="false">SUM(K342:K346)</f>
        <v>4.61</v>
      </c>
      <c r="L347" s="89" t="n">
        <f aca="false">SUM(L342:L346)</f>
        <v>387.86</v>
      </c>
      <c r="M347" s="89" t="n">
        <f aca="false">SUM(M342:M346)</f>
        <v>51.78</v>
      </c>
      <c r="N347" s="89" t="n">
        <f aca="false">SUM(N342:N346)</f>
        <v>3.61</v>
      </c>
    </row>
    <row r="348" customFormat="false" ht="15" hidden="false" customHeight="false" outlineLevel="0" collapsed="false">
      <c r="A348" s="64" t="s">
        <v>42</v>
      </c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</row>
    <row r="349" customFormat="false" ht="30" hidden="false" customHeight="false" outlineLevel="0" collapsed="false">
      <c r="A349" s="76" t="s">
        <v>350</v>
      </c>
      <c r="B349" s="77" t="s">
        <v>351</v>
      </c>
      <c r="C349" s="78" t="n">
        <v>100</v>
      </c>
      <c r="D349" s="78" t="n">
        <v>1.2</v>
      </c>
      <c r="E349" s="78" t="n">
        <v>0.1</v>
      </c>
      <c r="F349" s="78" t="n">
        <v>24.1</v>
      </c>
      <c r="G349" s="78" t="n">
        <v>94</v>
      </c>
      <c r="H349" s="78"/>
      <c r="I349" s="78" t="n">
        <v>0.06</v>
      </c>
      <c r="J349" s="78" t="n">
        <v>0.01</v>
      </c>
      <c r="K349" s="78" t="n">
        <v>0.3</v>
      </c>
      <c r="L349" s="78" t="n">
        <v>0.6</v>
      </c>
      <c r="M349" s="78" t="n">
        <v>0.3</v>
      </c>
      <c r="N349" s="78"/>
    </row>
    <row r="350" customFormat="false" ht="15" hidden="false" customHeight="false" outlineLevel="0" collapsed="false">
      <c r="A350" s="76" t="s">
        <v>388</v>
      </c>
      <c r="B350" s="88" t="s">
        <v>389</v>
      </c>
      <c r="C350" s="78" t="n">
        <v>250</v>
      </c>
      <c r="D350" s="78" t="n">
        <v>3.23</v>
      </c>
      <c r="E350" s="78" t="n">
        <v>9.78</v>
      </c>
      <c r="F350" s="78" t="n">
        <v>11.4</v>
      </c>
      <c r="G350" s="78" t="n">
        <v>107.83</v>
      </c>
      <c r="H350" s="78" t="n">
        <v>0.07</v>
      </c>
      <c r="I350" s="78" t="n">
        <v>12.04</v>
      </c>
      <c r="J350" s="78" t="n">
        <v>0.21</v>
      </c>
      <c r="K350" s="78" t="n">
        <v>2.39</v>
      </c>
      <c r="L350" s="78" t="n">
        <v>45.98</v>
      </c>
      <c r="M350" s="78" t="n">
        <v>25.5</v>
      </c>
      <c r="N350" s="78" t="n">
        <v>0.83</v>
      </c>
    </row>
    <row r="351" customFormat="false" ht="15" hidden="false" customHeight="false" outlineLevel="0" collapsed="false">
      <c r="A351" s="76" t="s">
        <v>390</v>
      </c>
      <c r="B351" s="109" t="s">
        <v>391</v>
      </c>
      <c r="C351" s="78" t="s">
        <v>392</v>
      </c>
      <c r="D351" s="78" t="n">
        <v>22.9</v>
      </c>
      <c r="E351" s="78" t="n">
        <v>10.7</v>
      </c>
      <c r="F351" s="78" t="n">
        <v>6.4</v>
      </c>
      <c r="G351" s="78" t="n">
        <v>2.11</v>
      </c>
      <c r="H351" s="78" t="n">
        <v>0.11</v>
      </c>
      <c r="I351" s="78" t="n">
        <v>0</v>
      </c>
      <c r="J351" s="78" t="n">
        <v>0.071</v>
      </c>
      <c r="K351" s="78" t="n">
        <v>0.92</v>
      </c>
      <c r="L351" s="78" t="n">
        <v>18.7</v>
      </c>
      <c r="M351" s="78" t="n">
        <v>30.1</v>
      </c>
      <c r="N351" s="78" t="n">
        <v>3.06</v>
      </c>
    </row>
    <row r="352" customFormat="false" ht="12.75" hidden="false" customHeight="true" outlineLevel="0" collapsed="false">
      <c r="A352" s="76" t="s">
        <v>278</v>
      </c>
      <c r="B352" s="109" t="s">
        <v>279</v>
      </c>
      <c r="C352" s="78" t="n">
        <v>180</v>
      </c>
      <c r="D352" s="78" t="n">
        <v>4.9</v>
      </c>
      <c r="E352" s="78" t="n">
        <v>7.26</v>
      </c>
      <c r="F352" s="78" t="n">
        <v>45.3</v>
      </c>
      <c r="G352" s="78" t="n">
        <v>258</v>
      </c>
      <c r="H352" s="78" t="n">
        <v>0.54</v>
      </c>
      <c r="I352" s="78"/>
      <c r="J352" s="78" t="n">
        <v>0.036</v>
      </c>
      <c r="K352" s="78" t="n">
        <v>0.52</v>
      </c>
      <c r="L352" s="78" t="n">
        <v>6.9</v>
      </c>
      <c r="M352" s="78" t="n">
        <v>31</v>
      </c>
      <c r="N352" s="78" t="n">
        <v>0.6</v>
      </c>
    </row>
    <row r="353" customFormat="false" ht="15" hidden="false" customHeight="false" outlineLevel="0" collapsed="false">
      <c r="A353" s="76" t="s">
        <v>308</v>
      </c>
      <c r="B353" s="88" t="s">
        <v>309</v>
      </c>
      <c r="C353" s="85" t="n">
        <v>200</v>
      </c>
      <c r="D353" s="85"/>
      <c r="E353" s="85"/>
      <c r="F353" s="85" t="n">
        <v>42.2</v>
      </c>
      <c r="G353" s="85" t="n">
        <v>162</v>
      </c>
      <c r="H353" s="85"/>
      <c r="I353" s="85"/>
      <c r="J353" s="85"/>
      <c r="K353" s="85"/>
      <c r="L353" s="85" t="n">
        <v>9.9</v>
      </c>
      <c r="M353" s="85" t="n">
        <v>0</v>
      </c>
      <c r="N353" s="85" t="n">
        <v>0.03</v>
      </c>
    </row>
    <row r="354" customFormat="false" ht="22.5" hidden="false" customHeight="false" outlineLevel="0" collapsed="false">
      <c r="A354" s="87" t="s">
        <v>236</v>
      </c>
      <c r="B354" s="70" t="s">
        <v>40</v>
      </c>
      <c r="C354" s="101" t="n">
        <v>50</v>
      </c>
      <c r="D354" s="101" t="n">
        <v>3.5</v>
      </c>
      <c r="E354" s="101" t="n">
        <v>0.5</v>
      </c>
      <c r="F354" s="101" t="n">
        <v>25</v>
      </c>
      <c r="G354" s="101" t="n">
        <v>117.5</v>
      </c>
      <c r="H354" s="101" t="n">
        <v>0.5</v>
      </c>
      <c r="I354" s="101" t="n">
        <v>0.06</v>
      </c>
      <c r="J354" s="101" t="n">
        <v>0.05</v>
      </c>
      <c r="K354" s="101" t="n">
        <v>0.7</v>
      </c>
      <c r="L354" s="101" t="n">
        <v>17.9</v>
      </c>
      <c r="M354" s="101" t="n">
        <v>10.9</v>
      </c>
      <c r="N354" s="101" t="n">
        <v>1.5</v>
      </c>
    </row>
    <row r="355" customFormat="false" ht="22.5" hidden="false" customHeight="false" outlineLevel="0" collapsed="false">
      <c r="A355" s="87" t="s">
        <v>236</v>
      </c>
      <c r="B355" s="70" t="s">
        <v>257</v>
      </c>
      <c r="C355" s="71" t="n">
        <v>50</v>
      </c>
      <c r="D355" s="71" t="n">
        <v>2</v>
      </c>
      <c r="E355" s="71" t="n">
        <v>4.3</v>
      </c>
      <c r="F355" s="71" t="n">
        <v>80</v>
      </c>
      <c r="G355" s="71" t="n">
        <v>115</v>
      </c>
      <c r="H355" s="71" t="n">
        <v>2.1</v>
      </c>
      <c r="I355" s="71" t="n">
        <v>0.07</v>
      </c>
      <c r="J355" s="71" t="n">
        <v>0.09</v>
      </c>
      <c r="K355" s="71" t="n">
        <v>8.3</v>
      </c>
      <c r="L355" s="71" t="n">
        <v>4.6</v>
      </c>
      <c r="M355" s="71" t="n">
        <v>2.3</v>
      </c>
      <c r="N355" s="71" t="n">
        <v>18</v>
      </c>
    </row>
    <row r="356" customFormat="false" ht="15" hidden="false" customHeight="false" outlineLevel="0" collapsed="false">
      <c r="A356" s="76"/>
      <c r="B356" s="83" t="s">
        <v>41</v>
      </c>
      <c r="C356" s="91"/>
      <c r="D356" s="91" t="n">
        <f aca="false">SUM(D349:D355)</f>
        <v>37.73</v>
      </c>
      <c r="E356" s="91" t="n">
        <f aca="false">SUM(E349:E355)</f>
        <v>32.64</v>
      </c>
      <c r="F356" s="91" t="n">
        <f aca="false">SUM(F349:F355)</f>
        <v>234.4</v>
      </c>
      <c r="G356" s="91" t="n">
        <f aca="false">SUM(G349:G355)</f>
        <v>856.44</v>
      </c>
      <c r="H356" s="91" t="n">
        <f aca="false">SUM(H349:H355)</f>
        <v>3.32</v>
      </c>
      <c r="I356" s="91" t="n">
        <f aca="false">SUM(I349:I355)</f>
        <v>12.23</v>
      </c>
      <c r="J356" s="91" t="n">
        <f aca="false">SUM(J349:J355)</f>
        <v>0.467</v>
      </c>
      <c r="K356" s="91" t="n">
        <f aca="false">SUM(K349:K355)</f>
        <v>13.13</v>
      </c>
      <c r="L356" s="91" t="n">
        <f aca="false">SUM(L349:L355)</f>
        <v>104.58</v>
      </c>
      <c r="M356" s="91" t="n">
        <f aca="false">SUM(M349:M355)</f>
        <v>100.1</v>
      </c>
      <c r="N356" s="91" t="n">
        <f aca="false">SUM(N349:N355)</f>
        <v>24.02</v>
      </c>
    </row>
    <row r="357" customFormat="false" ht="15" hidden="false" customHeight="false" outlineLevel="0" collapsed="false">
      <c r="A357" s="64" t="s">
        <v>258</v>
      </c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</row>
    <row r="358" customFormat="false" ht="12" hidden="false" customHeight="true" outlineLevel="0" collapsed="false">
      <c r="A358" s="76" t="s">
        <v>122</v>
      </c>
      <c r="B358" s="77" t="s">
        <v>123</v>
      </c>
      <c r="C358" s="85" t="n">
        <v>200</v>
      </c>
      <c r="D358" s="85" t="n">
        <v>5.6</v>
      </c>
      <c r="E358" s="85" t="n">
        <v>6.38</v>
      </c>
      <c r="F358" s="85" t="n">
        <v>8.18</v>
      </c>
      <c r="G358" s="100" t="n">
        <v>112.52</v>
      </c>
      <c r="H358" s="85" t="n">
        <v>0.08</v>
      </c>
      <c r="I358" s="85" t="n">
        <v>1.4</v>
      </c>
      <c r="J358" s="85" t="n">
        <v>0.04</v>
      </c>
      <c r="K358" s="85" t="n">
        <v>12</v>
      </c>
      <c r="L358" s="85" t="n">
        <v>14.01</v>
      </c>
      <c r="M358" s="85" t="n">
        <v>28</v>
      </c>
      <c r="N358" s="85" t="n">
        <v>0.2</v>
      </c>
    </row>
    <row r="359" customFormat="false" ht="15" hidden="false" customHeight="false" outlineLevel="0" collapsed="false">
      <c r="A359" s="76" t="s">
        <v>261</v>
      </c>
      <c r="B359" s="77" t="s">
        <v>262</v>
      </c>
      <c r="C359" s="85" t="n">
        <v>50</v>
      </c>
      <c r="D359" s="85" t="n">
        <v>2.86</v>
      </c>
      <c r="E359" s="85" t="n">
        <v>10.3</v>
      </c>
      <c r="F359" s="100" t="n">
        <v>28.6</v>
      </c>
      <c r="G359" s="85" t="n">
        <v>215</v>
      </c>
      <c r="H359" s="104"/>
      <c r="I359" s="85"/>
      <c r="J359" s="104" t="n">
        <v>53</v>
      </c>
      <c r="K359" s="85" t="n">
        <v>8</v>
      </c>
      <c r="L359" s="104"/>
      <c r="M359" s="85" t="n">
        <v>20.4</v>
      </c>
      <c r="N359" s="85" t="n">
        <v>0.3</v>
      </c>
    </row>
    <row r="360" customFormat="false" ht="15" hidden="false" customHeight="false" outlineLevel="0" collapsed="false">
      <c r="A360" s="76"/>
      <c r="B360" s="83" t="s">
        <v>41</v>
      </c>
      <c r="C360" s="89"/>
      <c r="D360" s="89" t="n">
        <f aca="false">SUM(D358:D359)</f>
        <v>8.46</v>
      </c>
      <c r="E360" s="89" t="n">
        <f aca="false">SUM(E358:E359)</f>
        <v>16.68</v>
      </c>
      <c r="F360" s="89" t="n">
        <f aca="false">SUM(F358:F359)</f>
        <v>36.78</v>
      </c>
      <c r="G360" s="89" t="n">
        <f aca="false">SUM(G358:G359)</f>
        <v>327.52</v>
      </c>
      <c r="H360" s="89" t="n">
        <f aca="false">SUM(H358:H359)</f>
        <v>0.08</v>
      </c>
      <c r="I360" s="89" t="n">
        <f aca="false">SUM(I358:I359)</f>
        <v>1.4</v>
      </c>
      <c r="J360" s="89" t="n">
        <f aca="false">SUM(J358:J359)</f>
        <v>53.04</v>
      </c>
      <c r="K360" s="89" t="n">
        <f aca="false">SUM(K358:K359)</f>
        <v>20</v>
      </c>
      <c r="L360" s="89" t="n">
        <f aca="false">SUM(L358:L359)</f>
        <v>14.01</v>
      </c>
      <c r="M360" s="89" t="n">
        <f aca="false">SUM(M358:M359)</f>
        <v>48.4</v>
      </c>
      <c r="N360" s="89" t="n">
        <f aca="false">SUM(N358:N359)</f>
        <v>0.5</v>
      </c>
    </row>
    <row r="361" customFormat="false" ht="15" hidden="false" customHeight="false" outlineLevel="0" collapsed="false">
      <c r="A361" s="76"/>
      <c r="B361" s="83" t="s">
        <v>61</v>
      </c>
      <c r="C361" s="89"/>
      <c r="D361" s="89" t="n">
        <f aca="false">SUM(D340+D347+D356+D360)</f>
        <v>111.63</v>
      </c>
      <c r="E361" s="89" t="n">
        <f aca="false">SUM(E340+E347+E356+E360)</f>
        <v>106.21</v>
      </c>
      <c r="F361" s="89" t="n">
        <f aca="false">SUM(F340+F347+F356+F360)</f>
        <v>449.83</v>
      </c>
      <c r="G361" s="89"/>
      <c r="H361" s="89" t="n">
        <f aca="false">SUM(H340+H347+H356+H360)</f>
        <v>3.82</v>
      </c>
      <c r="I361" s="89" t="n">
        <f aca="false">SUM(I340+I347+I356+I360)</f>
        <v>19.53</v>
      </c>
      <c r="J361" s="89" t="n">
        <f aca="false">SUM(J340+J347+J356+J360)</f>
        <v>53.847</v>
      </c>
      <c r="K361" s="89" t="n">
        <f aca="false">SUM(K340+K347+K356+K360)</f>
        <v>39.21</v>
      </c>
      <c r="L361" s="89" t="n">
        <f aca="false">SUM(L340+L347+L356+L360)</f>
        <v>1102.67</v>
      </c>
      <c r="M361" s="89" t="n">
        <f aca="false">SUM(M340+M347+M356+M360)</f>
        <v>279.19</v>
      </c>
      <c r="N361" s="89" t="n">
        <f aca="false">SUM(N340+N347+N356+N360)</f>
        <v>31.17</v>
      </c>
    </row>
    <row r="362" customFormat="false" ht="15" hidden="false" customHeight="false" outlineLevel="0" collapsed="false">
      <c r="A362" s="80" t="s">
        <v>263</v>
      </c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</row>
    <row r="363" customFormat="false" ht="15" hidden="false" customHeight="false" outlineLevel="0" collapsed="false">
      <c r="A363" s="81" t="s">
        <v>264</v>
      </c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</row>
    <row r="364" customFormat="false" ht="15" hidden="false" customHeight="false" outlineLevel="0" collapsed="false">
      <c r="A364" s="81" t="s">
        <v>291</v>
      </c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</row>
    <row r="365" customFormat="false" ht="15" hidden="false" customHeight="false" outlineLevel="0" collapsed="false">
      <c r="A365" s="63" t="s">
        <v>0</v>
      </c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</row>
    <row r="366" customFormat="false" ht="15" hidden="false" customHeight="false" outlineLevel="0" collapsed="false">
      <c r="A366" s="63" t="s">
        <v>1</v>
      </c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</row>
    <row r="367" customFormat="false" ht="15" hidden="false" customHeight="false" outlineLevel="0" collapsed="false">
      <c r="A367" s="63" t="s">
        <v>223</v>
      </c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</row>
    <row r="368" customFormat="false" ht="15" hidden="false" customHeight="false" outlineLevel="0" collapsed="false">
      <c r="A368" s="64" t="s">
        <v>393</v>
      </c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</row>
    <row r="369" customFormat="false" ht="15" hidden="false" customHeight="false" outlineLevel="0" collapsed="false">
      <c r="A369" s="68" t="s">
        <v>7</v>
      </c>
      <c r="B369" s="64" t="s">
        <v>225</v>
      </c>
      <c r="C369" s="64" t="s">
        <v>226</v>
      </c>
      <c r="D369" s="64" t="s">
        <v>227</v>
      </c>
      <c r="E369" s="64"/>
      <c r="F369" s="64"/>
      <c r="G369" s="64"/>
      <c r="H369" s="64" t="s">
        <v>12</v>
      </c>
      <c r="I369" s="64"/>
      <c r="J369" s="64"/>
      <c r="K369" s="64" t="s">
        <v>13</v>
      </c>
      <c r="L369" s="64"/>
      <c r="M369" s="64"/>
      <c r="N369" s="64"/>
    </row>
    <row r="370" customFormat="false" ht="15" hidden="false" customHeight="false" outlineLevel="0" collapsed="false">
      <c r="A370" s="68"/>
      <c r="B370" s="68"/>
      <c r="C370" s="68"/>
      <c r="D370" s="82" t="s">
        <v>14</v>
      </c>
      <c r="E370" s="82" t="s">
        <v>15</v>
      </c>
      <c r="F370" s="82" t="s">
        <v>16</v>
      </c>
      <c r="G370" s="82" t="s">
        <v>228</v>
      </c>
      <c r="H370" s="82" t="s">
        <v>17</v>
      </c>
      <c r="I370" s="82" t="s">
        <v>19</v>
      </c>
      <c r="J370" s="82" t="s">
        <v>20</v>
      </c>
      <c r="K370" s="67" t="s">
        <v>21</v>
      </c>
      <c r="L370" s="67" t="s">
        <v>23</v>
      </c>
      <c r="M370" s="67" t="s">
        <v>24</v>
      </c>
      <c r="N370" s="67" t="s">
        <v>25</v>
      </c>
    </row>
    <row r="371" customFormat="false" ht="15" hidden="false" customHeight="false" outlineLevel="0" collapsed="false">
      <c r="A371" s="64" t="s">
        <v>229</v>
      </c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</row>
    <row r="372" customFormat="false" ht="15" hidden="false" customHeight="false" outlineLevel="0" collapsed="false">
      <c r="A372" s="76" t="s">
        <v>230</v>
      </c>
      <c r="B372" s="88" t="s">
        <v>293</v>
      </c>
      <c r="C372" s="78" t="n">
        <v>200</v>
      </c>
      <c r="D372" s="78" t="n">
        <v>0.9</v>
      </c>
      <c r="E372" s="78" t="n">
        <v>0.1</v>
      </c>
      <c r="F372" s="78" t="n">
        <v>3.4</v>
      </c>
      <c r="G372" s="78" t="n">
        <v>38</v>
      </c>
      <c r="H372" s="78" t="n">
        <v>0.02</v>
      </c>
      <c r="I372" s="78" t="n">
        <v>0.3</v>
      </c>
      <c r="J372" s="78" t="n">
        <v>0</v>
      </c>
      <c r="K372" s="78" t="n">
        <v>1.6</v>
      </c>
      <c r="L372" s="78" t="n">
        <v>1.15</v>
      </c>
      <c r="M372" s="78" t="n">
        <v>0.9</v>
      </c>
      <c r="N372" s="78" t="n">
        <v>0.22</v>
      </c>
    </row>
    <row r="373" customFormat="false" ht="15" hidden="false" customHeight="false" outlineLevel="0" collapsed="false">
      <c r="A373" s="76" t="s">
        <v>275</v>
      </c>
      <c r="B373" s="88" t="s">
        <v>276</v>
      </c>
      <c r="C373" s="85" t="s">
        <v>277</v>
      </c>
      <c r="D373" s="85" t="n">
        <v>14.4</v>
      </c>
      <c r="E373" s="85" t="n">
        <v>7.9</v>
      </c>
      <c r="F373" s="85" t="n">
        <v>7.4</v>
      </c>
      <c r="G373" s="85" t="n">
        <v>160</v>
      </c>
      <c r="H373" s="85" t="n">
        <v>0.08</v>
      </c>
      <c r="I373" s="85" t="n">
        <v>0.4</v>
      </c>
      <c r="J373" s="85" t="n">
        <v>0.05</v>
      </c>
      <c r="K373" s="85" t="n">
        <v>0.76</v>
      </c>
      <c r="L373" s="85" t="n">
        <v>32.73</v>
      </c>
      <c r="M373" s="85" t="n">
        <v>0.23</v>
      </c>
      <c r="N373" s="85" t="n">
        <v>0.6</v>
      </c>
    </row>
    <row r="374" customFormat="false" ht="13.5" hidden="false" customHeight="true" outlineLevel="0" collapsed="false">
      <c r="A374" s="76" t="s">
        <v>271</v>
      </c>
      <c r="B374" s="77" t="s">
        <v>130</v>
      </c>
      <c r="C374" s="100" t="n">
        <v>200</v>
      </c>
      <c r="D374" s="92" t="n">
        <v>4.2</v>
      </c>
      <c r="E374" s="92" t="n">
        <v>9</v>
      </c>
      <c r="F374" s="92" t="n">
        <v>29.1</v>
      </c>
      <c r="G374" s="92" t="n">
        <v>218</v>
      </c>
      <c r="H374" s="92" t="n">
        <v>16.7</v>
      </c>
      <c r="I374" s="92" t="n">
        <v>6.9</v>
      </c>
      <c r="J374" s="92" t="n">
        <v>0.05</v>
      </c>
      <c r="K374" s="92" t="n">
        <v>51.6</v>
      </c>
      <c r="L374" s="92" t="n">
        <v>113.5</v>
      </c>
      <c r="M374" s="92" t="n">
        <v>35.8</v>
      </c>
      <c r="N374" s="92" t="n">
        <v>1.2</v>
      </c>
    </row>
    <row r="375" customFormat="false" ht="14.25" hidden="false" customHeight="true" outlineLevel="0" collapsed="false">
      <c r="A375" s="76" t="s">
        <v>234</v>
      </c>
      <c r="B375" s="88" t="s">
        <v>235</v>
      </c>
      <c r="C375" s="85" t="n">
        <v>200</v>
      </c>
      <c r="D375" s="85" t="n">
        <v>4.7</v>
      </c>
      <c r="E375" s="85" t="n">
        <v>5</v>
      </c>
      <c r="F375" s="85" t="n">
        <v>31.8</v>
      </c>
      <c r="G375" s="85" t="n">
        <v>187</v>
      </c>
      <c r="H375" s="85" t="n">
        <v>0.03</v>
      </c>
      <c r="I375" s="85" t="n">
        <v>0.3</v>
      </c>
      <c r="J375" s="85" t="n">
        <v>0.1</v>
      </c>
      <c r="K375" s="85" t="n">
        <v>0.05</v>
      </c>
      <c r="L375" s="85" t="n">
        <v>0.05</v>
      </c>
      <c r="M375" s="85" t="n">
        <v>12.62</v>
      </c>
      <c r="N375" s="85" t="n">
        <v>1.03</v>
      </c>
    </row>
    <row r="376" customFormat="false" ht="22.5" hidden="false" customHeight="false" outlineLevel="0" collapsed="false">
      <c r="A376" s="87" t="s">
        <v>236</v>
      </c>
      <c r="B376" s="77" t="s">
        <v>40</v>
      </c>
      <c r="C376" s="88" t="n">
        <v>50</v>
      </c>
      <c r="D376" s="88" t="n">
        <v>3.5</v>
      </c>
      <c r="E376" s="88" t="n">
        <v>0.5</v>
      </c>
      <c r="F376" s="88" t="n">
        <v>25</v>
      </c>
      <c r="G376" s="88" t="n">
        <v>117.5</v>
      </c>
      <c r="H376" s="88" t="n">
        <v>0.06</v>
      </c>
      <c r="I376" s="88" t="n">
        <v>0.03</v>
      </c>
      <c r="J376" s="88" t="n">
        <v>0.05</v>
      </c>
      <c r="K376" s="88" t="n">
        <v>0.7</v>
      </c>
      <c r="L376" s="88" t="n">
        <v>17.9</v>
      </c>
      <c r="M376" s="88" t="n">
        <v>10.9</v>
      </c>
      <c r="N376" s="88" t="n">
        <v>1.2</v>
      </c>
    </row>
    <row r="377" customFormat="false" ht="15" hidden="false" customHeight="false" outlineLevel="0" collapsed="false">
      <c r="A377" s="76"/>
      <c r="B377" s="83" t="s">
        <v>41</v>
      </c>
      <c r="C377" s="83"/>
      <c r="D377" s="83" t="n">
        <f aca="false">SUM(D372:D376)</f>
        <v>27.7</v>
      </c>
      <c r="E377" s="83" t="n">
        <f aca="false">SUM(E372:E376)</f>
        <v>22.5</v>
      </c>
      <c r="F377" s="83" t="n">
        <f aca="false">SUM(F372:F376)</f>
        <v>96.7</v>
      </c>
      <c r="G377" s="83" t="n">
        <f aca="false">SUM(G372:G376)</f>
        <v>720.5</v>
      </c>
      <c r="H377" s="83" t="n">
        <f aca="false">SUM(H372:H376)</f>
        <v>16.89</v>
      </c>
      <c r="I377" s="83" t="n">
        <f aca="false">SUM(I372:I376)</f>
        <v>7.93</v>
      </c>
      <c r="J377" s="83" t="n">
        <f aca="false">SUM(J372:J376)</f>
        <v>0.25</v>
      </c>
      <c r="K377" s="83" t="n">
        <f aca="false">SUM(K372:K376)</f>
        <v>54.71</v>
      </c>
      <c r="L377" s="83" t="n">
        <f aca="false">SUM(L372:L376)</f>
        <v>165.33</v>
      </c>
      <c r="M377" s="83" t="n">
        <f aca="false">SUM(M372:M376)</f>
        <v>60.45</v>
      </c>
      <c r="N377" s="83" t="n">
        <f aca="false">SUM(N372:N376)</f>
        <v>4.25</v>
      </c>
    </row>
    <row r="378" customFormat="false" ht="15" hidden="false" customHeight="false" outlineLevel="0" collapsed="false">
      <c r="A378" s="64" t="s">
        <v>238</v>
      </c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</row>
    <row r="379" customFormat="false" ht="15" hidden="false" customHeight="false" outlineLevel="0" collapsed="false">
      <c r="A379" s="76" t="s">
        <v>248</v>
      </c>
      <c r="B379" s="77" t="s">
        <v>303</v>
      </c>
      <c r="C379" s="85" t="n">
        <v>100</v>
      </c>
      <c r="D379" s="85" t="n">
        <v>2.27</v>
      </c>
      <c r="E379" s="85" t="n">
        <v>7.57</v>
      </c>
      <c r="F379" s="85" t="n">
        <v>13.6</v>
      </c>
      <c r="G379" s="85" t="n">
        <v>119.59</v>
      </c>
      <c r="H379" s="85" t="n">
        <v>0.033</v>
      </c>
      <c r="I379" s="85" t="n">
        <v>2.85</v>
      </c>
      <c r="J379" s="85" t="n">
        <v>0</v>
      </c>
      <c r="K379" s="85" t="n">
        <v>3.42</v>
      </c>
      <c r="L379" s="85" t="n">
        <v>36.89</v>
      </c>
      <c r="M379" s="85" t="n">
        <v>17.7</v>
      </c>
      <c r="N379" s="85" t="n">
        <v>1.65</v>
      </c>
    </row>
    <row r="380" customFormat="false" ht="12.75" hidden="false" customHeight="true" outlineLevel="0" collapsed="false">
      <c r="A380" s="76" t="s">
        <v>269</v>
      </c>
      <c r="B380" s="77" t="s">
        <v>270</v>
      </c>
      <c r="C380" s="78" t="n">
        <v>100</v>
      </c>
      <c r="D380" s="78" t="n">
        <v>19.6</v>
      </c>
      <c r="E380" s="78" t="n">
        <v>6.6</v>
      </c>
      <c r="F380" s="78" t="n">
        <v>9.2</v>
      </c>
      <c r="G380" s="78" t="n">
        <v>160</v>
      </c>
      <c r="H380" s="78" t="n">
        <v>0.25</v>
      </c>
      <c r="I380" s="78" t="n">
        <v>0.4</v>
      </c>
      <c r="J380" s="78" t="n">
        <v>0.04</v>
      </c>
      <c r="K380" s="78" t="n">
        <v>5.08</v>
      </c>
      <c r="L380" s="78" t="n">
        <v>52.64</v>
      </c>
      <c r="M380" s="78" t="n">
        <v>58.61</v>
      </c>
      <c r="N380" s="78" t="n">
        <v>2.58</v>
      </c>
    </row>
    <row r="381" customFormat="false" ht="12.75" hidden="false" customHeight="true" outlineLevel="0" collapsed="false">
      <c r="A381" s="76" t="s">
        <v>203</v>
      </c>
      <c r="B381" s="77" t="s">
        <v>367</v>
      </c>
      <c r="C381" s="85" t="n">
        <v>200</v>
      </c>
      <c r="D381" s="88" t="n">
        <v>3.72</v>
      </c>
      <c r="E381" s="88" t="n">
        <v>14.9</v>
      </c>
      <c r="F381" s="88" t="n">
        <v>22.5</v>
      </c>
      <c r="G381" s="88" t="n">
        <v>238.9</v>
      </c>
      <c r="H381" s="88" t="n">
        <v>0.12</v>
      </c>
      <c r="I381" s="88" t="n">
        <v>15.36</v>
      </c>
      <c r="J381" s="88" t="n">
        <v>0.47</v>
      </c>
      <c r="K381" s="88" t="n">
        <v>3.8</v>
      </c>
      <c r="L381" s="88" t="n">
        <v>43.3</v>
      </c>
      <c r="M381" s="88" t="n">
        <v>33.49</v>
      </c>
      <c r="N381" s="88" t="n">
        <v>1.4</v>
      </c>
    </row>
    <row r="382" customFormat="false" ht="15" hidden="false" customHeight="true" outlineLevel="0" collapsed="false">
      <c r="A382" s="76" t="s">
        <v>256</v>
      </c>
      <c r="B382" s="77" t="s">
        <v>52</v>
      </c>
      <c r="C382" s="88" t="n">
        <v>200</v>
      </c>
      <c r="D382" s="88" t="n">
        <v>0.6</v>
      </c>
      <c r="E382" s="88"/>
      <c r="F382" s="88" t="n">
        <v>31.4</v>
      </c>
      <c r="G382" s="88" t="n">
        <v>12.4</v>
      </c>
      <c r="H382" s="88" t="n">
        <v>0.03</v>
      </c>
      <c r="I382" s="88" t="n">
        <v>1.22</v>
      </c>
      <c r="J382" s="88" t="n">
        <v>0.18</v>
      </c>
      <c r="K382" s="88" t="n">
        <v>1.68</v>
      </c>
      <c r="L382" s="88" t="n">
        <v>49.5</v>
      </c>
      <c r="M382" s="88" t="n">
        <v>32.03</v>
      </c>
      <c r="N382" s="88" t="n">
        <v>1.03</v>
      </c>
    </row>
    <row r="383" customFormat="false" ht="27" hidden="false" customHeight="true" outlineLevel="0" collapsed="false">
      <c r="A383" s="87" t="s">
        <v>236</v>
      </c>
      <c r="B383" s="88" t="s">
        <v>40</v>
      </c>
      <c r="C383" s="88" t="n">
        <v>50</v>
      </c>
      <c r="D383" s="88" t="n">
        <v>3.5</v>
      </c>
      <c r="E383" s="88" t="n">
        <v>0.05</v>
      </c>
      <c r="F383" s="88" t="n">
        <v>25</v>
      </c>
      <c r="G383" s="88" t="n">
        <v>117.5</v>
      </c>
      <c r="H383" s="88" t="n">
        <v>0.06</v>
      </c>
      <c r="I383" s="88" t="n">
        <v>0.03</v>
      </c>
      <c r="J383" s="88" t="n">
        <v>0.05</v>
      </c>
      <c r="K383" s="88" t="n">
        <v>0.7</v>
      </c>
      <c r="L383" s="88" t="n">
        <v>17.9</v>
      </c>
      <c r="M383" s="88" t="n">
        <v>10.9</v>
      </c>
      <c r="N383" s="88" t="n">
        <v>1.2</v>
      </c>
    </row>
    <row r="384" customFormat="false" ht="15" hidden="false" customHeight="false" outlineLevel="0" collapsed="false">
      <c r="A384" s="76"/>
      <c r="B384" s="83" t="s">
        <v>41</v>
      </c>
      <c r="C384" s="83"/>
      <c r="D384" s="83" t="n">
        <f aca="false">SUM(D379:D383)</f>
        <v>29.69</v>
      </c>
      <c r="E384" s="83" t="n">
        <f aca="false">SUM(E379:E383)</f>
        <v>29.12</v>
      </c>
      <c r="F384" s="83" t="n">
        <f aca="false">SUM(F379:F383)</f>
        <v>101.7</v>
      </c>
      <c r="G384" s="83" t="n">
        <f aca="false">SUM(G379:G383)</f>
        <v>648.39</v>
      </c>
      <c r="H384" s="83" t="n">
        <f aca="false">SUM(H379:H383)</f>
        <v>0.493</v>
      </c>
      <c r="I384" s="83" t="n">
        <f aca="false">SUM(I379:I383)</f>
        <v>19.86</v>
      </c>
      <c r="J384" s="83" t="n">
        <f aca="false">SUM(J379:J383)</f>
        <v>0.74</v>
      </c>
      <c r="K384" s="83" t="n">
        <f aca="false">SUM(K379:K383)</f>
        <v>14.68</v>
      </c>
      <c r="L384" s="83" t="n">
        <f aca="false">SUM(L379:L383)</f>
        <v>200.23</v>
      </c>
      <c r="M384" s="83" t="n">
        <f aca="false">SUM(M379:M383)</f>
        <v>152.73</v>
      </c>
      <c r="N384" s="83" t="n">
        <f aca="false">SUM(N379:N383)</f>
        <v>7.86</v>
      </c>
    </row>
    <row r="385" customFormat="false" ht="15" hidden="false" customHeight="false" outlineLevel="0" collapsed="false">
      <c r="A385" s="64" t="s">
        <v>42</v>
      </c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</row>
    <row r="386" customFormat="false" ht="15" hidden="false" customHeight="false" outlineLevel="0" collapsed="false">
      <c r="A386" s="76" t="s">
        <v>273</v>
      </c>
      <c r="B386" s="77" t="s">
        <v>274</v>
      </c>
      <c r="C386" s="85" t="n">
        <v>100</v>
      </c>
      <c r="D386" s="88" t="n">
        <v>1.3</v>
      </c>
      <c r="E386" s="88" t="n">
        <v>10.1</v>
      </c>
      <c r="F386" s="88" t="n">
        <v>8.3</v>
      </c>
      <c r="G386" s="88" t="n">
        <v>129</v>
      </c>
      <c r="H386" s="88" t="n">
        <v>0.04</v>
      </c>
      <c r="I386" s="88" t="n">
        <v>5.34</v>
      </c>
      <c r="J386" s="88" t="n">
        <v>0.2</v>
      </c>
      <c r="K386" s="88" t="n">
        <v>21.4</v>
      </c>
      <c r="L386" s="88" t="n">
        <v>39.9</v>
      </c>
      <c r="M386" s="88" t="n">
        <v>18</v>
      </c>
      <c r="N386" s="88" t="n">
        <v>0.7</v>
      </c>
    </row>
    <row r="387" customFormat="false" ht="18.75" hidden="false" customHeight="true" outlineLevel="0" collapsed="false">
      <c r="A387" s="76" t="s">
        <v>394</v>
      </c>
      <c r="B387" s="109" t="s">
        <v>283</v>
      </c>
      <c r="C387" s="110" t="n">
        <v>250</v>
      </c>
      <c r="D387" s="110" t="n">
        <v>3</v>
      </c>
      <c r="E387" s="110" t="n">
        <v>4.5</v>
      </c>
      <c r="F387" s="110" t="n">
        <v>20.1</v>
      </c>
      <c r="G387" s="110" t="n">
        <v>135</v>
      </c>
      <c r="H387" s="110" t="n">
        <v>0.14</v>
      </c>
      <c r="I387" s="110" t="n">
        <v>9.81</v>
      </c>
      <c r="J387" s="110" t="n">
        <v>0</v>
      </c>
      <c r="K387" s="110" t="n">
        <v>2.4</v>
      </c>
      <c r="L387" s="110" t="n">
        <v>35.37</v>
      </c>
      <c r="M387" s="110" t="n">
        <v>28.19</v>
      </c>
      <c r="N387" s="110" t="n">
        <v>1.03</v>
      </c>
    </row>
    <row r="388" customFormat="false" ht="14.25" hidden="false" customHeight="true" outlineLevel="0" collapsed="false">
      <c r="A388" s="76" t="s">
        <v>325</v>
      </c>
      <c r="B388" s="109" t="s">
        <v>395</v>
      </c>
      <c r="C388" s="85" t="n">
        <v>100</v>
      </c>
      <c r="D388" s="110" t="n">
        <v>14.2</v>
      </c>
      <c r="E388" s="110" t="n">
        <v>15.6</v>
      </c>
      <c r="F388" s="110" t="n">
        <v>7.6</v>
      </c>
      <c r="G388" s="110" t="n">
        <v>235</v>
      </c>
      <c r="H388" s="110" t="n">
        <v>0.1</v>
      </c>
      <c r="I388" s="110"/>
      <c r="J388" s="110" t="n">
        <v>0.06</v>
      </c>
      <c r="K388" s="110" t="n">
        <v>0.018</v>
      </c>
      <c r="L388" s="110" t="n">
        <v>0.36</v>
      </c>
      <c r="M388" s="110" t="n">
        <v>10.3</v>
      </c>
      <c r="N388" s="110" t="n">
        <v>1.7</v>
      </c>
    </row>
    <row r="389" customFormat="false" ht="13.5" hidden="false" customHeight="true" outlineLevel="0" collapsed="false">
      <c r="A389" s="76" t="s">
        <v>396</v>
      </c>
      <c r="B389" s="109" t="s">
        <v>78</v>
      </c>
      <c r="C389" s="85" t="n">
        <v>180</v>
      </c>
      <c r="D389" s="85" t="n">
        <v>14.1</v>
      </c>
      <c r="E389" s="85" t="n">
        <v>3</v>
      </c>
      <c r="F389" s="85" t="n">
        <v>30.5</v>
      </c>
      <c r="G389" s="85" t="n">
        <v>196.8</v>
      </c>
      <c r="H389" s="85" t="n">
        <v>0.49</v>
      </c>
      <c r="I389" s="85" t="n">
        <v>8.4</v>
      </c>
      <c r="J389" s="85" t="n">
        <v>0.02</v>
      </c>
      <c r="K389" s="85" t="n">
        <v>69.6</v>
      </c>
      <c r="L389" s="85" t="n">
        <v>19.8</v>
      </c>
      <c r="M389" s="85" t="n">
        <v>63.9</v>
      </c>
      <c r="N389" s="85" t="n">
        <v>20.4</v>
      </c>
    </row>
    <row r="390" customFormat="false" ht="30" hidden="false" customHeight="false" outlineLevel="0" collapsed="false">
      <c r="A390" s="76" t="s">
        <v>397</v>
      </c>
      <c r="B390" s="77" t="s">
        <v>398</v>
      </c>
      <c r="C390" s="85" t="n">
        <v>200</v>
      </c>
      <c r="D390" s="85" t="n">
        <v>0.2</v>
      </c>
      <c r="E390" s="85"/>
      <c r="F390" s="85" t="n">
        <v>15</v>
      </c>
      <c r="G390" s="85" t="n">
        <v>61</v>
      </c>
      <c r="H390" s="85" t="n">
        <v>0.21</v>
      </c>
      <c r="I390" s="85" t="n">
        <v>10.03</v>
      </c>
      <c r="J390" s="85" t="n">
        <v>0.01</v>
      </c>
      <c r="K390" s="85" t="n">
        <v>20</v>
      </c>
      <c r="L390" s="85" t="n">
        <v>15.6</v>
      </c>
      <c r="M390" s="85" t="n">
        <v>13.2</v>
      </c>
      <c r="N390" s="85" t="n">
        <v>1.65</v>
      </c>
    </row>
    <row r="391" customFormat="false" ht="22.5" hidden="false" customHeight="false" outlineLevel="0" collapsed="false">
      <c r="A391" s="87" t="s">
        <v>236</v>
      </c>
      <c r="B391" s="88" t="s">
        <v>40</v>
      </c>
      <c r="C391" s="85" t="n">
        <v>70</v>
      </c>
      <c r="D391" s="85" t="n">
        <v>4.9</v>
      </c>
      <c r="E391" s="85" t="n">
        <v>0.07</v>
      </c>
      <c r="F391" s="85" t="n">
        <v>35</v>
      </c>
      <c r="G391" s="85" t="n">
        <v>166.6</v>
      </c>
      <c r="H391" s="85" t="n">
        <v>0.7</v>
      </c>
      <c r="I391" s="85"/>
      <c r="J391" s="85"/>
      <c r="K391" s="85"/>
      <c r="L391" s="85" t="n">
        <v>4.2</v>
      </c>
      <c r="M391" s="85" t="n">
        <v>0.7</v>
      </c>
      <c r="N391" s="85" t="n">
        <v>2.1</v>
      </c>
    </row>
    <row r="392" customFormat="false" ht="15" hidden="false" customHeight="false" outlineLevel="0" collapsed="false">
      <c r="A392" s="76"/>
      <c r="B392" s="83" t="s">
        <v>41</v>
      </c>
      <c r="C392" s="89"/>
      <c r="D392" s="89" t="n">
        <f aca="false">SUM(D386:D391)</f>
        <v>37.7</v>
      </c>
      <c r="E392" s="89" t="n">
        <f aca="false">SUM(E386:E391)</f>
        <v>33.27</v>
      </c>
      <c r="F392" s="89" t="n">
        <f aca="false">SUM(F386:F391)</f>
        <v>116.5</v>
      </c>
      <c r="G392" s="89" t="n">
        <f aca="false">SUM(G386:G391)</f>
        <v>923.4</v>
      </c>
      <c r="H392" s="89" t="n">
        <f aca="false">SUM(H386:H391)</f>
        <v>1.68</v>
      </c>
      <c r="I392" s="89" t="n">
        <f aca="false">SUM(I386:I391)</f>
        <v>33.58</v>
      </c>
      <c r="J392" s="89" t="n">
        <f aca="false">SUM(J386:J391)</f>
        <v>0.29</v>
      </c>
      <c r="K392" s="89" t="n">
        <f aca="false">SUM(K386:K391)</f>
        <v>113.418</v>
      </c>
      <c r="L392" s="89" t="n">
        <f aca="false">SUM(L386:L391)</f>
        <v>115.23</v>
      </c>
      <c r="M392" s="89" t="n">
        <f aca="false">SUM(M386:M391)</f>
        <v>134.29</v>
      </c>
      <c r="N392" s="89" t="n">
        <f aca="false">SUM(N386:N391)</f>
        <v>27.58</v>
      </c>
    </row>
    <row r="393" customFormat="false" ht="15" hidden="false" customHeight="false" outlineLevel="0" collapsed="false">
      <c r="A393" s="64" t="s">
        <v>258</v>
      </c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</row>
    <row r="394" customFormat="false" ht="15" hidden="false" customHeight="false" outlineLevel="0" collapsed="false">
      <c r="A394" s="76" t="s">
        <v>122</v>
      </c>
      <c r="B394" s="88" t="s">
        <v>162</v>
      </c>
      <c r="C394" s="88" t="n">
        <v>200</v>
      </c>
      <c r="D394" s="88" t="n">
        <v>5.6</v>
      </c>
      <c r="E394" s="88" t="n">
        <v>6.38</v>
      </c>
      <c r="F394" s="88" t="n">
        <v>8.18</v>
      </c>
      <c r="G394" s="88" t="n">
        <v>112.52</v>
      </c>
      <c r="H394" s="88" t="n">
        <v>0.01</v>
      </c>
      <c r="I394" s="88" t="n">
        <v>0.02</v>
      </c>
      <c r="J394" s="88" t="n">
        <v>0.04</v>
      </c>
      <c r="K394" s="88" t="n">
        <v>12</v>
      </c>
      <c r="L394" s="88" t="n">
        <v>15</v>
      </c>
      <c r="M394" s="88" t="n">
        <v>9.8</v>
      </c>
      <c r="N394" s="88" t="n">
        <v>0.1</v>
      </c>
    </row>
    <row r="395" customFormat="false" ht="27" hidden="false" customHeight="true" outlineLevel="0" collapsed="false">
      <c r="A395" s="76" t="s">
        <v>399</v>
      </c>
      <c r="B395" s="77" t="s">
        <v>331</v>
      </c>
      <c r="C395" s="85" t="n">
        <v>50</v>
      </c>
      <c r="D395" s="88" t="n">
        <v>70.8</v>
      </c>
      <c r="E395" s="88" t="n">
        <v>2.63</v>
      </c>
      <c r="F395" s="88" t="n">
        <v>4.18</v>
      </c>
      <c r="G395" s="92" t="n">
        <v>219.7</v>
      </c>
      <c r="H395" s="88" t="n">
        <v>1.23</v>
      </c>
      <c r="I395" s="88"/>
      <c r="J395" s="88" t="n">
        <v>0.23</v>
      </c>
      <c r="K395" s="88" t="n">
        <v>10.26</v>
      </c>
      <c r="L395" s="88" t="n">
        <v>183.99</v>
      </c>
      <c r="M395" s="88" t="n">
        <v>118.08</v>
      </c>
      <c r="N395" s="88" t="n">
        <v>9.6</v>
      </c>
    </row>
    <row r="396" customFormat="false" ht="15" hidden="false" customHeight="false" outlineLevel="0" collapsed="false">
      <c r="A396" s="76"/>
      <c r="B396" s="83" t="s">
        <v>41</v>
      </c>
      <c r="C396" s="83"/>
      <c r="D396" s="83" t="n">
        <f aca="false">SUM(D394:D395)</f>
        <v>76.4</v>
      </c>
      <c r="E396" s="83" t="n">
        <f aca="false">SUM(E394:E395)</f>
        <v>9.01</v>
      </c>
      <c r="F396" s="83" t="n">
        <f aca="false">SUM(F394:F395)</f>
        <v>12.36</v>
      </c>
      <c r="G396" s="83" t="n">
        <f aca="false">SUM(G394:G395)</f>
        <v>332.22</v>
      </c>
      <c r="H396" s="83" t="n">
        <f aca="false">SUM(H394:H395)</f>
        <v>1.24</v>
      </c>
      <c r="I396" s="83" t="n">
        <f aca="false">SUM(I394:I395)</f>
        <v>0.02</v>
      </c>
      <c r="J396" s="83" t="n">
        <f aca="false">SUM(J394:J395)</f>
        <v>0.27</v>
      </c>
      <c r="K396" s="83" t="n">
        <f aca="false">SUM(K394:K395)</f>
        <v>22.26</v>
      </c>
      <c r="L396" s="83" t="n">
        <f aca="false">SUM(L394:L395)</f>
        <v>198.99</v>
      </c>
      <c r="M396" s="83" t="n">
        <f aca="false">SUM(M394:M395)</f>
        <v>127.88</v>
      </c>
      <c r="N396" s="83" t="n">
        <f aca="false">SUM(N394:N395)</f>
        <v>9.7</v>
      </c>
    </row>
    <row r="397" customFormat="false" ht="15" hidden="false" customHeight="false" outlineLevel="0" collapsed="false">
      <c r="A397" s="76"/>
      <c r="B397" s="83" t="s">
        <v>61</v>
      </c>
      <c r="C397" s="83"/>
      <c r="D397" s="83" t="n">
        <f aca="false">SUM(D377+D384+D392+D396)</f>
        <v>171.49</v>
      </c>
      <c r="E397" s="83" t="n">
        <f aca="false">SUM(E377+E384+E392+E396)</f>
        <v>93.9</v>
      </c>
      <c r="F397" s="83" t="n">
        <f aca="false">SUM(F377+F384+F392+F396)</f>
        <v>327.26</v>
      </c>
      <c r="G397" s="83"/>
      <c r="H397" s="83" t="n">
        <f aca="false">SUM(H377+H384+H392+H396)</f>
        <v>20.303</v>
      </c>
      <c r="I397" s="83" t="n">
        <f aca="false">SUM(I377+I384+I392+I396)</f>
        <v>61.39</v>
      </c>
      <c r="J397" s="83" t="n">
        <f aca="false">SUM(J377+J384+J392+J396)</f>
        <v>1.55</v>
      </c>
      <c r="K397" s="83" t="n">
        <f aca="false">SUM(K377+K384+K392+K396)</f>
        <v>205.068</v>
      </c>
      <c r="L397" s="83" t="n">
        <f aca="false">SUM(L377+L384+L392+L396)</f>
        <v>679.78</v>
      </c>
      <c r="M397" s="83" t="n">
        <f aca="false">SUM(M377+M384+M392+M396)</f>
        <v>475.35</v>
      </c>
      <c r="N397" s="83" t="n">
        <f aca="false">SUM(N377+N384+N392+N396)</f>
        <v>49.39</v>
      </c>
    </row>
    <row r="398" customFormat="false" ht="15" hidden="false" customHeight="false" outlineLevel="0" collapsed="false">
      <c r="A398" s="80" t="s">
        <v>263</v>
      </c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</row>
    <row r="399" customFormat="false" ht="15" hidden="false" customHeight="false" outlineLevel="0" collapsed="false">
      <c r="A399" s="81" t="s">
        <v>264</v>
      </c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</row>
    <row r="400" customFormat="false" ht="15" hidden="false" customHeight="false" outlineLevel="0" collapsed="false">
      <c r="A400" s="81" t="s">
        <v>312</v>
      </c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</row>
    <row r="401" customFormat="false" ht="15" hidden="false" customHeight="false" outlineLevel="0" collapsed="false">
      <c r="A401" s="63" t="s">
        <v>0</v>
      </c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</row>
    <row r="402" customFormat="false" ht="15" hidden="false" customHeight="false" outlineLevel="0" collapsed="false">
      <c r="A402" s="63" t="s">
        <v>1</v>
      </c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</row>
    <row r="403" customFormat="false" ht="15" hidden="false" customHeight="false" outlineLevel="0" collapsed="false">
      <c r="A403" s="63" t="s">
        <v>223</v>
      </c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</row>
    <row r="404" customFormat="false" ht="15" hidden="false" customHeight="false" outlineLevel="0" collapsed="false">
      <c r="A404" s="64" t="s">
        <v>400</v>
      </c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</row>
    <row r="405" customFormat="false" ht="15" hidden="false" customHeight="false" outlineLevel="0" collapsed="false">
      <c r="A405" s="68" t="s">
        <v>7</v>
      </c>
      <c r="B405" s="64" t="s">
        <v>225</v>
      </c>
      <c r="C405" s="64" t="s">
        <v>226</v>
      </c>
      <c r="D405" s="64" t="s">
        <v>227</v>
      </c>
      <c r="E405" s="64"/>
      <c r="F405" s="64"/>
      <c r="G405" s="64"/>
      <c r="H405" s="64" t="s">
        <v>12</v>
      </c>
      <c r="I405" s="64"/>
      <c r="J405" s="64"/>
      <c r="K405" s="64" t="s">
        <v>13</v>
      </c>
      <c r="L405" s="64"/>
      <c r="M405" s="64"/>
      <c r="N405" s="64"/>
    </row>
    <row r="406" customFormat="false" ht="15" hidden="false" customHeight="false" outlineLevel="0" collapsed="false">
      <c r="A406" s="68"/>
      <c r="B406" s="68"/>
      <c r="C406" s="68"/>
      <c r="D406" s="82" t="s">
        <v>14</v>
      </c>
      <c r="E406" s="82" t="s">
        <v>15</v>
      </c>
      <c r="F406" s="82" t="s">
        <v>16</v>
      </c>
      <c r="G406" s="82" t="s">
        <v>228</v>
      </c>
      <c r="H406" s="82" t="s">
        <v>17</v>
      </c>
      <c r="I406" s="82" t="s">
        <v>19</v>
      </c>
      <c r="J406" s="82" t="s">
        <v>20</v>
      </c>
      <c r="K406" s="67" t="s">
        <v>21</v>
      </c>
      <c r="L406" s="67" t="s">
        <v>23</v>
      </c>
      <c r="M406" s="67" t="s">
        <v>24</v>
      </c>
      <c r="N406" s="67" t="s">
        <v>25</v>
      </c>
    </row>
    <row r="407" customFormat="false" ht="15" hidden="false" customHeight="false" outlineLevel="0" collapsed="false">
      <c r="A407" s="64" t="s">
        <v>183</v>
      </c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</row>
    <row r="408" customFormat="false" ht="15" hidden="false" customHeight="false" outlineLevel="0" collapsed="false">
      <c r="A408" s="76" t="s">
        <v>318</v>
      </c>
      <c r="B408" s="77" t="s">
        <v>343</v>
      </c>
      <c r="C408" s="85" t="n">
        <v>100</v>
      </c>
      <c r="D408" s="85" t="n">
        <v>1</v>
      </c>
      <c r="E408" s="85" t="n">
        <v>0.02</v>
      </c>
      <c r="F408" s="85" t="n">
        <v>3.8</v>
      </c>
      <c r="G408" s="85" t="n">
        <v>22</v>
      </c>
      <c r="H408" s="85" t="n">
        <v>0.06</v>
      </c>
      <c r="I408" s="85" t="n">
        <v>22.5</v>
      </c>
      <c r="J408" s="85" t="n">
        <v>1.2</v>
      </c>
      <c r="K408" s="85" t="n">
        <v>14</v>
      </c>
      <c r="L408" s="85" t="n">
        <v>26</v>
      </c>
      <c r="M408" s="85" t="n">
        <v>0</v>
      </c>
      <c r="N408" s="85" t="n">
        <v>0.8</v>
      </c>
    </row>
    <row r="409" customFormat="false" ht="15" hidden="false" customHeight="false" outlineLevel="0" collapsed="false">
      <c r="A409" s="76" t="s">
        <v>401</v>
      </c>
      <c r="B409" s="88" t="s">
        <v>402</v>
      </c>
      <c r="C409" s="85" t="n">
        <v>100</v>
      </c>
      <c r="D409" s="85" t="n">
        <v>9.46</v>
      </c>
      <c r="E409" s="85" t="n">
        <v>22.9</v>
      </c>
      <c r="F409" s="85" t="n">
        <v>2.24</v>
      </c>
      <c r="G409" s="85" t="n">
        <v>256.7</v>
      </c>
      <c r="H409" s="85" t="n">
        <v>0.187</v>
      </c>
      <c r="I409" s="85"/>
      <c r="J409" s="85" t="n">
        <v>0.03</v>
      </c>
      <c r="K409" s="85" t="n">
        <v>0.57</v>
      </c>
      <c r="L409" s="85" t="n">
        <v>25.7</v>
      </c>
      <c r="M409" s="85" t="n">
        <v>17.04</v>
      </c>
      <c r="N409" s="85" t="n">
        <v>1.8</v>
      </c>
    </row>
    <row r="410" customFormat="false" ht="14.25" hidden="false" customHeight="true" outlineLevel="0" collapsed="false">
      <c r="A410" s="76" t="s">
        <v>278</v>
      </c>
      <c r="B410" s="77" t="s">
        <v>112</v>
      </c>
      <c r="C410" s="85" t="n">
        <v>200</v>
      </c>
      <c r="D410" s="85" t="n">
        <v>7.36</v>
      </c>
      <c r="E410" s="85" t="n">
        <v>7.1</v>
      </c>
      <c r="F410" s="85" t="n">
        <v>47.1</v>
      </c>
      <c r="G410" s="85" t="n">
        <v>28.1</v>
      </c>
      <c r="H410" s="85" t="n">
        <v>0.12</v>
      </c>
      <c r="I410" s="85" t="n">
        <v>0</v>
      </c>
      <c r="J410" s="85" t="n">
        <v>0.04</v>
      </c>
      <c r="K410" s="85" t="n">
        <v>1.32</v>
      </c>
      <c r="L410" s="85" t="n">
        <v>17.46</v>
      </c>
      <c r="M410" s="85" t="n">
        <v>27.528</v>
      </c>
      <c r="N410" s="85" t="n">
        <v>1.5</v>
      </c>
    </row>
    <row r="411" customFormat="false" ht="15" hidden="false" customHeight="false" outlineLevel="0" collapsed="false">
      <c r="A411" s="76" t="s">
        <v>403</v>
      </c>
      <c r="B411" s="88" t="s">
        <v>302</v>
      </c>
      <c r="C411" s="85" t="n">
        <v>200</v>
      </c>
      <c r="D411" s="85" t="n">
        <v>0.6</v>
      </c>
      <c r="E411" s="85"/>
      <c r="F411" s="85" t="n">
        <v>31.4</v>
      </c>
      <c r="G411" s="85" t="n">
        <v>124</v>
      </c>
      <c r="H411" s="85" t="n">
        <v>0.03</v>
      </c>
      <c r="I411" s="85" t="n">
        <v>1.22</v>
      </c>
      <c r="J411" s="85" t="n">
        <v>0.18</v>
      </c>
      <c r="K411" s="85" t="n">
        <v>168</v>
      </c>
      <c r="L411" s="85" t="n">
        <v>49.5</v>
      </c>
      <c r="M411" s="85" t="n">
        <v>32.05</v>
      </c>
      <c r="N411" s="85" t="n">
        <v>1.28</v>
      </c>
    </row>
    <row r="412" customFormat="false" ht="22.5" hidden="false" customHeight="false" outlineLevel="0" collapsed="false">
      <c r="A412" s="87" t="s">
        <v>236</v>
      </c>
      <c r="B412" s="88" t="s">
        <v>40</v>
      </c>
      <c r="C412" s="85" t="n">
        <v>50</v>
      </c>
      <c r="D412" s="85" t="n">
        <v>3.5</v>
      </c>
      <c r="E412" s="85" t="n">
        <v>0.5</v>
      </c>
      <c r="F412" s="85" t="n">
        <v>25</v>
      </c>
      <c r="G412" s="85" t="n">
        <v>117.5</v>
      </c>
      <c r="H412" s="85" t="n">
        <v>0.06</v>
      </c>
      <c r="I412" s="85" t="n">
        <v>0.03</v>
      </c>
      <c r="J412" s="85" t="n">
        <v>0.05</v>
      </c>
      <c r="K412" s="85" t="n">
        <v>0.7</v>
      </c>
      <c r="L412" s="85" t="n">
        <v>17.9</v>
      </c>
      <c r="M412" s="85" t="n">
        <v>10.9</v>
      </c>
      <c r="N412" s="85" t="n">
        <v>1.2</v>
      </c>
    </row>
    <row r="413" customFormat="false" ht="15" hidden="false" customHeight="false" outlineLevel="0" collapsed="false">
      <c r="A413" s="76"/>
      <c r="B413" s="83" t="s">
        <v>41</v>
      </c>
      <c r="C413" s="89"/>
      <c r="D413" s="89" t="n">
        <f aca="false">SUM(D408:D412)</f>
        <v>21.92</v>
      </c>
      <c r="E413" s="89" t="n">
        <f aca="false">SUM(E408:E412)</f>
        <v>30.52</v>
      </c>
      <c r="F413" s="89" t="n">
        <f aca="false">SUM(F408:F412)</f>
        <v>109.54</v>
      </c>
      <c r="G413" s="89" t="n">
        <f aca="false">SUM(G408:G412)</f>
        <v>548.3</v>
      </c>
      <c r="H413" s="89" t="n">
        <f aca="false">SUM(H408:H412)</f>
        <v>0.457</v>
      </c>
      <c r="I413" s="89" t="n">
        <f aca="false">SUM(I408:I412)</f>
        <v>23.75</v>
      </c>
      <c r="J413" s="89" t="n">
        <f aca="false">SUM(J408:J412)</f>
        <v>1.5</v>
      </c>
      <c r="K413" s="89" t="n">
        <f aca="false">SUM(K408:K412)</f>
        <v>184.59</v>
      </c>
      <c r="L413" s="89" t="n">
        <f aca="false">SUM(L408:L412)</f>
        <v>136.56</v>
      </c>
      <c r="M413" s="89" t="n">
        <f aca="false">SUM(M408:M412)</f>
        <v>87.518</v>
      </c>
      <c r="N413" s="89" t="n">
        <f aca="false">SUM(N408:N412)</f>
        <v>6.58</v>
      </c>
    </row>
    <row r="414" customFormat="false" ht="15" hidden="false" customHeight="false" outlineLevel="0" collapsed="false">
      <c r="A414" s="64" t="s">
        <v>238</v>
      </c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</row>
    <row r="415" customFormat="false" ht="15" hidden="false" customHeight="false" outlineLevel="0" collapsed="false">
      <c r="A415" s="84" t="s">
        <v>144</v>
      </c>
      <c r="B415" s="84" t="s">
        <v>145</v>
      </c>
      <c r="C415" s="85" t="n">
        <v>20</v>
      </c>
      <c r="D415" s="85" t="n">
        <v>4.64</v>
      </c>
      <c r="E415" s="85" t="n">
        <v>5.9</v>
      </c>
      <c r="F415" s="85"/>
      <c r="G415" s="85" t="n">
        <v>72.8</v>
      </c>
      <c r="H415" s="85" t="n">
        <v>0.055</v>
      </c>
      <c r="I415" s="85" t="n">
        <v>0</v>
      </c>
      <c r="J415" s="85" t="n">
        <v>0</v>
      </c>
      <c r="K415" s="85" t="n">
        <v>0.05</v>
      </c>
      <c r="L415" s="85" t="n">
        <v>7.67</v>
      </c>
      <c r="M415" s="85" t="n">
        <v>8.6</v>
      </c>
      <c r="N415" s="85" t="n">
        <v>0.97</v>
      </c>
    </row>
    <row r="416" customFormat="false" ht="15" hidden="false" customHeight="false" outlineLevel="0" collapsed="false">
      <c r="A416" s="76" t="s">
        <v>404</v>
      </c>
      <c r="B416" s="77" t="s">
        <v>347</v>
      </c>
      <c r="C416" s="85" t="n">
        <v>200</v>
      </c>
      <c r="D416" s="85" t="n">
        <v>24.26</v>
      </c>
      <c r="E416" s="85" t="n">
        <v>8.31</v>
      </c>
      <c r="F416" s="85" t="n">
        <v>39.75</v>
      </c>
      <c r="G416" s="85" t="n">
        <v>330.8</v>
      </c>
      <c r="H416" s="85" t="n">
        <v>0.1</v>
      </c>
      <c r="I416" s="85" t="n">
        <v>0.7</v>
      </c>
      <c r="J416" s="85" t="n">
        <v>0.08</v>
      </c>
      <c r="K416" s="85" t="n">
        <v>0.61</v>
      </c>
      <c r="L416" s="85" t="n">
        <v>218.56</v>
      </c>
      <c r="M416" s="85" t="n">
        <v>39.61</v>
      </c>
      <c r="N416" s="85" t="n">
        <v>0.89</v>
      </c>
    </row>
    <row r="417" customFormat="false" ht="15" hidden="false" customHeight="false" outlineLevel="0" collapsed="false">
      <c r="A417" s="76" t="s">
        <v>316</v>
      </c>
      <c r="B417" s="88" t="s">
        <v>317</v>
      </c>
      <c r="C417" s="85" t="n">
        <v>200</v>
      </c>
      <c r="D417" s="85" t="n">
        <v>0.12</v>
      </c>
      <c r="E417" s="85"/>
      <c r="F417" s="85" t="n">
        <v>12.04</v>
      </c>
      <c r="G417" s="85" t="n">
        <v>48.64</v>
      </c>
      <c r="H417" s="85"/>
      <c r="I417" s="85"/>
      <c r="J417" s="85"/>
      <c r="K417" s="85"/>
      <c r="L417" s="85" t="n">
        <v>3.45</v>
      </c>
      <c r="M417" s="85" t="n">
        <v>1.5</v>
      </c>
      <c r="N417" s="85" t="n">
        <v>0.25</v>
      </c>
    </row>
    <row r="418" customFormat="false" ht="22.5" hidden="false" customHeight="false" outlineLevel="0" collapsed="false">
      <c r="A418" s="87" t="s">
        <v>236</v>
      </c>
      <c r="B418" s="88" t="s">
        <v>237</v>
      </c>
      <c r="C418" s="85" t="n">
        <v>50</v>
      </c>
      <c r="D418" s="85" t="n">
        <v>3.5</v>
      </c>
      <c r="E418" s="85" t="n">
        <v>0.5</v>
      </c>
      <c r="F418" s="85" t="n">
        <v>25</v>
      </c>
      <c r="G418" s="85" t="n">
        <v>117.5</v>
      </c>
      <c r="H418" s="85" t="n">
        <v>0.06</v>
      </c>
      <c r="I418" s="85" t="n">
        <v>0.03</v>
      </c>
      <c r="J418" s="85" t="n">
        <v>0.05</v>
      </c>
      <c r="K418" s="85" t="n">
        <v>0.7</v>
      </c>
      <c r="L418" s="85" t="n">
        <v>17.9</v>
      </c>
      <c r="M418" s="85" t="n">
        <v>10.9</v>
      </c>
      <c r="N418" s="85" t="n">
        <v>1.2</v>
      </c>
    </row>
    <row r="419" customFormat="false" ht="15" hidden="false" customHeight="false" outlineLevel="0" collapsed="false">
      <c r="A419" s="76"/>
      <c r="B419" s="83" t="s">
        <v>41</v>
      </c>
      <c r="C419" s="89"/>
      <c r="D419" s="89" t="n">
        <f aca="false">SUM(D415:D418)</f>
        <v>32.52</v>
      </c>
      <c r="E419" s="89" t="n">
        <f aca="false">SUM(E415:E418)</f>
        <v>14.71</v>
      </c>
      <c r="F419" s="89" t="n">
        <f aca="false">SUM(F415:F418)</f>
        <v>76.79</v>
      </c>
      <c r="G419" s="89" t="n">
        <f aca="false">SUM(G415:G418)</f>
        <v>569.74</v>
      </c>
      <c r="H419" s="89" t="n">
        <f aca="false">SUM(H415:H418)</f>
        <v>0.215</v>
      </c>
      <c r="I419" s="89" t="n">
        <f aca="false">SUM(I415:I418)</f>
        <v>0.73</v>
      </c>
      <c r="J419" s="89" t="n">
        <f aca="false">SUM(J415:J418)</f>
        <v>0.13</v>
      </c>
      <c r="K419" s="89" t="n">
        <f aca="false">SUM(K415:K418)</f>
        <v>1.36</v>
      </c>
      <c r="L419" s="89" t="n">
        <f aca="false">SUM(L415:L418)</f>
        <v>247.58</v>
      </c>
      <c r="M419" s="89" t="n">
        <f aca="false">SUM(M415:M418)</f>
        <v>60.61</v>
      </c>
      <c r="N419" s="89" t="n">
        <f aca="false">SUM(N415:N418)</f>
        <v>3.31</v>
      </c>
    </row>
    <row r="420" customFormat="false" ht="15" hidden="false" customHeight="false" outlineLevel="0" collapsed="false">
      <c r="A420" s="64" t="s">
        <v>42</v>
      </c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</row>
    <row r="421" customFormat="false" ht="15" hidden="false" customHeight="false" outlineLevel="0" collapsed="false">
      <c r="A421" s="84" t="s">
        <v>318</v>
      </c>
      <c r="B421" s="84" t="s">
        <v>282</v>
      </c>
      <c r="C421" s="85" t="n">
        <v>100</v>
      </c>
      <c r="D421" s="71" t="n">
        <v>0.8</v>
      </c>
      <c r="E421" s="71"/>
      <c r="F421" s="71" t="n">
        <v>2.6</v>
      </c>
      <c r="G421" s="71" t="n">
        <v>14</v>
      </c>
      <c r="H421" s="71" t="n">
        <v>0.04</v>
      </c>
      <c r="I421" s="71" t="n">
        <v>5</v>
      </c>
      <c r="J421" s="71" t="n">
        <v>0.06</v>
      </c>
      <c r="K421" s="71" t="n">
        <v>23</v>
      </c>
      <c r="L421" s="71" t="n">
        <v>42</v>
      </c>
      <c r="M421" s="71" t="n">
        <v>14</v>
      </c>
      <c r="N421" s="71" t="n">
        <v>0.6</v>
      </c>
    </row>
    <row r="422" customFormat="false" ht="15" hidden="false" customHeight="false" outlineLevel="0" collapsed="false">
      <c r="A422" s="76" t="s">
        <v>97</v>
      </c>
      <c r="B422" s="88" t="s">
        <v>179</v>
      </c>
      <c r="C422" s="85" t="n">
        <v>250</v>
      </c>
      <c r="D422" s="85" t="n">
        <v>1.9</v>
      </c>
      <c r="E422" s="85" t="n">
        <v>6.66</v>
      </c>
      <c r="F422" s="85" t="n">
        <v>10.81</v>
      </c>
      <c r="G422" s="85" t="n">
        <v>111.11</v>
      </c>
      <c r="H422" s="85" t="n">
        <v>0.05</v>
      </c>
      <c r="I422" s="85" t="n">
        <v>8.25</v>
      </c>
      <c r="J422" s="85" t="n">
        <v>0.24</v>
      </c>
      <c r="K422" s="85" t="n">
        <v>1.53</v>
      </c>
      <c r="L422" s="85" t="n">
        <v>41.93</v>
      </c>
      <c r="M422" s="85" t="n">
        <v>22.65</v>
      </c>
      <c r="N422" s="85" t="n">
        <v>1.01</v>
      </c>
    </row>
    <row r="423" customFormat="false" ht="15" hidden="false" customHeight="false" outlineLevel="0" collapsed="false">
      <c r="A423" s="76" t="s">
        <v>405</v>
      </c>
      <c r="B423" s="77" t="s">
        <v>406</v>
      </c>
      <c r="C423" s="85" t="n">
        <v>250</v>
      </c>
      <c r="D423" s="88" t="n">
        <v>44.4</v>
      </c>
      <c r="E423" s="88" t="n">
        <v>53.9</v>
      </c>
      <c r="F423" s="88" t="n">
        <v>48.8</v>
      </c>
      <c r="G423" s="88" t="n">
        <v>362</v>
      </c>
      <c r="H423" s="88" t="n">
        <v>75.6</v>
      </c>
      <c r="I423" s="88" t="n">
        <v>1.96</v>
      </c>
      <c r="J423" s="88" t="n">
        <v>0.1</v>
      </c>
      <c r="K423" s="88" t="n">
        <v>15.3</v>
      </c>
      <c r="L423" s="88" t="n">
        <v>63.6</v>
      </c>
      <c r="M423" s="88" t="n">
        <v>40.6</v>
      </c>
      <c r="N423" s="88" t="n">
        <v>1.51</v>
      </c>
    </row>
    <row r="424" customFormat="false" ht="30" hidden="false" customHeight="false" outlineLevel="0" collapsed="false">
      <c r="A424" s="76" t="s">
        <v>308</v>
      </c>
      <c r="B424" s="77" t="s">
        <v>309</v>
      </c>
      <c r="C424" s="71" t="n">
        <v>200</v>
      </c>
      <c r="D424" s="71"/>
      <c r="E424" s="71"/>
      <c r="F424" s="71" t="n">
        <v>12.2</v>
      </c>
      <c r="G424" s="71" t="n">
        <v>162</v>
      </c>
      <c r="H424" s="71"/>
      <c r="I424" s="71"/>
      <c r="J424" s="71"/>
      <c r="K424" s="71"/>
      <c r="L424" s="71" t="n">
        <v>9.9</v>
      </c>
      <c r="M424" s="71"/>
      <c r="N424" s="71" t="n">
        <v>0.03</v>
      </c>
    </row>
    <row r="425" customFormat="false" ht="22.5" hidden="false" customHeight="false" outlineLevel="0" collapsed="false">
      <c r="A425" s="87" t="s">
        <v>236</v>
      </c>
      <c r="B425" s="70" t="s">
        <v>40</v>
      </c>
      <c r="C425" s="71" t="n">
        <v>50</v>
      </c>
      <c r="D425" s="71" t="n">
        <v>3.5</v>
      </c>
      <c r="E425" s="71" t="n">
        <v>0.5</v>
      </c>
      <c r="F425" s="71" t="n">
        <v>25</v>
      </c>
      <c r="G425" s="71" t="n">
        <v>117.5</v>
      </c>
      <c r="H425" s="71" t="n">
        <v>0.06</v>
      </c>
      <c r="I425" s="71" t="n">
        <v>0.03</v>
      </c>
      <c r="J425" s="71" t="n">
        <v>5</v>
      </c>
      <c r="K425" s="71" t="n">
        <v>0.7</v>
      </c>
      <c r="L425" s="71" t="n">
        <v>17.9</v>
      </c>
      <c r="M425" s="71" t="n">
        <v>10.9</v>
      </c>
      <c r="N425" s="71" t="n">
        <v>1.2</v>
      </c>
    </row>
    <row r="426" customFormat="false" ht="22.5" hidden="false" customHeight="false" outlineLevel="0" collapsed="false">
      <c r="A426" s="87" t="s">
        <v>236</v>
      </c>
      <c r="B426" s="70" t="s">
        <v>257</v>
      </c>
      <c r="C426" s="71" t="n">
        <v>50</v>
      </c>
      <c r="D426" s="71" t="n">
        <v>2</v>
      </c>
      <c r="E426" s="71" t="n">
        <v>4.3</v>
      </c>
      <c r="F426" s="71" t="n">
        <v>80</v>
      </c>
      <c r="G426" s="71" t="n">
        <v>115</v>
      </c>
      <c r="H426" s="71" t="n">
        <v>2.1</v>
      </c>
      <c r="I426" s="71" t="n">
        <v>0.07</v>
      </c>
      <c r="J426" s="71" t="n">
        <v>0.09</v>
      </c>
      <c r="K426" s="71" t="n">
        <v>8.3</v>
      </c>
      <c r="L426" s="71" t="n">
        <v>4.6</v>
      </c>
      <c r="M426" s="71" t="n">
        <v>2.3</v>
      </c>
      <c r="N426" s="71" t="n">
        <v>18</v>
      </c>
    </row>
    <row r="427" customFormat="false" ht="15" hidden="false" customHeight="false" outlineLevel="0" collapsed="false">
      <c r="A427" s="76"/>
      <c r="B427" s="83" t="s">
        <v>41</v>
      </c>
      <c r="C427" s="89"/>
      <c r="D427" s="89" t="n">
        <f aca="false">SUM(D421:D426)</f>
        <v>52.6</v>
      </c>
      <c r="E427" s="89" t="n">
        <f aca="false">SUM(E421:E426)</f>
        <v>65.36</v>
      </c>
      <c r="F427" s="89" t="n">
        <f aca="false">SUM(F421:F426)</f>
        <v>179.41</v>
      </c>
      <c r="G427" s="89" t="n">
        <f aca="false">SUM(G421:G426)</f>
        <v>881.61</v>
      </c>
      <c r="H427" s="89" t="n">
        <f aca="false">SUM(H421:H426)</f>
        <v>77.85</v>
      </c>
      <c r="I427" s="89" t="n">
        <f aca="false">SUM(I421:I426)</f>
        <v>15.31</v>
      </c>
      <c r="J427" s="89" t="n">
        <f aca="false">SUM(J421:J426)</f>
        <v>5.49</v>
      </c>
      <c r="K427" s="89" t="n">
        <f aca="false">SUM(K421:K426)</f>
        <v>48.83</v>
      </c>
      <c r="L427" s="89" t="n">
        <f aca="false">SUM(L421:L426)</f>
        <v>179.93</v>
      </c>
      <c r="M427" s="89" t="n">
        <f aca="false">SUM(M421:M426)</f>
        <v>90.45</v>
      </c>
      <c r="N427" s="89" t="n">
        <f aca="false">SUM(N421:N426)</f>
        <v>22.35</v>
      </c>
    </row>
    <row r="428" customFormat="false" ht="15" hidden="false" customHeight="false" outlineLevel="0" collapsed="false">
      <c r="A428" s="64" t="s">
        <v>258</v>
      </c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</row>
    <row r="429" customFormat="false" ht="15" hidden="false" customHeight="false" outlineLevel="0" collapsed="false">
      <c r="A429" s="76" t="s">
        <v>259</v>
      </c>
      <c r="B429" s="88" t="s">
        <v>260</v>
      </c>
      <c r="C429" s="85" t="n">
        <v>200</v>
      </c>
      <c r="D429" s="85" t="n">
        <v>2</v>
      </c>
      <c r="E429" s="85" t="n">
        <v>0.2</v>
      </c>
      <c r="F429" s="85" t="n">
        <v>5.8</v>
      </c>
      <c r="G429" s="85" t="n">
        <v>36</v>
      </c>
      <c r="H429" s="85" t="n">
        <v>0.02</v>
      </c>
      <c r="I429" s="85" t="n">
        <v>4</v>
      </c>
      <c r="J429" s="85"/>
      <c r="K429" s="85" t="n">
        <v>0.2</v>
      </c>
      <c r="L429" s="85" t="n">
        <v>14</v>
      </c>
      <c r="M429" s="85" t="n">
        <v>8</v>
      </c>
      <c r="N429" s="85" t="n">
        <v>2.8</v>
      </c>
    </row>
    <row r="430" customFormat="false" ht="15" hidden="false" customHeight="false" outlineLevel="0" collapsed="false">
      <c r="A430" s="76" t="s">
        <v>310</v>
      </c>
      <c r="B430" s="77" t="s">
        <v>407</v>
      </c>
      <c r="C430" s="85" t="n">
        <v>50</v>
      </c>
      <c r="D430" s="85" t="n">
        <v>2.6</v>
      </c>
      <c r="E430" s="85" t="n">
        <v>7.8</v>
      </c>
      <c r="F430" s="85" t="n">
        <v>26.5</v>
      </c>
      <c r="G430" s="85" t="n">
        <v>146</v>
      </c>
      <c r="H430" s="85"/>
      <c r="I430" s="85" t="n">
        <v>0.04</v>
      </c>
      <c r="J430" s="85"/>
      <c r="K430" s="85" t="n">
        <v>24</v>
      </c>
      <c r="L430" s="85"/>
      <c r="M430" s="85" t="n">
        <v>7</v>
      </c>
      <c r="N430" s="85" t="n">
        <v>1.57</v>
      </c>
    </row>
    <row r="431" customFormat="false" ht="15" hidden="false" customHeight="false" outlineLevel="0" collapsed="false">
      <c r="A431" s="76"/>
      <c r="B431" s="83" t="s">
        <v>41</v>
      </c>
      <c r="C431" s="89"/>
      <c r="D431" s="89" t="n">
        <f aca="false">SUM(D429:D430)</f>
        <v>4.6</v>
      </c>
      <c r="E431" s="89" t="n">
        <f aca="false">SUM(E429:E430)</f>
        <v>8</v>
      </c>
      <c r="F431" s="89" t="n">
        <f aca="false">SUM(F429:F430)</f>
        <v>32.3</v>
      </c>
      <c r="G431" s="89" t="n">
        <f aca="false">SUM(G429:G430)</f>
        <v>182</v>
      </c>
      <c r="H431" s="89" t="n">
        <f aca="false">SUM(H429:H430)</f>
        <v>0.02</v>
      </c>
      <c r="I431" s="89" t="n">
        <f aca="false">SUM(I429:I430)</f>
        <v>4.04</v>
      </c>
      <c r="J431" s="89" t="n">
        <f aca="false">SUM(J429:J430)</f>
        <v>0</v>
      </c>
      <c r="K431" s="89" t="n">
        <f aca="false">SUM(K429:K430)</f>
        <v>24.2</v>
      </c>
      <c r="L431" s="89" t="n">
        <f aca="false">SUM(L429:L430)</f>
        <v>14</v>
      </c>
      <c r="M431" s="89" t="n">
        <f aca="false">SUM(M429:M430)</f>
        <v>15</v>
      </c>
      <c r="N431" s="89" t="n">
        <f aca="false">SUM(N429:N430)</f>
        <v>4.37</v>
      </c>
    </row>
    <row r="432" customFormat="false" ht="15" hidden="false" customHeight="false" outlineLevel="0" collapsed="false">
      <c r="A432" s="76"/>
      <c r="B432" s="83" t="s">
        <v>61</v>
      </c>
      <c r="C432" s="89"/>
      <c r="D432" s="89" t="n">
        <f aca="false">SUM(D413+D427+D431)</f>
        <v>79.12</v>
      </c>
      <c r="E432" s="89" t="n">
        <f aca="false">SUM(E413+E427+E431)</f>
        <v>103.88</v>
      </c>
      <c r="F432" s="89" t="n">
        <f aca="false">SUM(F413+F427+F431)</f>
        <v>321.25</v>
      </c>
      <c r="G432" s="89"/>
      <c r="H432" s="89" t="n">
        <f aca="false">SUM(H413+H427+H431)</f>
        <v>78.327</v>
      </c>
      <c r="I432" s="89" t="n">
        <f aca="false">SUM(I413+I427+I431)</f>
        <v>43.1</v>
      </c>
      <c r="J432" s="89" t="n">
        <f aca="false">SUM(J413+J427+J431)</f>
        <v>6.99</v>
      </c>
      <c r="K432" s="89" t="n">
        <f aca="false">SUM(K413+K427+K431)</f>
        <v>257.62</v>
      </c>
      <c r="L432" s="89" t="n">
        <f aca="false">SUM(L413+L427+L431)</f>
        <v>330.49</v>
      </c>
      <c r="M432" s="89" t="n">
        <f aca="false">SUM(M413+M427+M431)</f>
        <v>192.968</v>
      </c>
      <c r="N432" s="89" t="n">
        <f aca="false">SUM(N413+N427+N431)</f>
        <v>33.3</v>
      </c>
    </row>
    <row r="433" customFormat="false" ht="15" hidden="false" customHeight="false" outlineLevel="0" collapsed="false">
      <c r="A433" s="80" t="s">
        <v>263</v>
      </c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</row>
    <row r="434" customFormat="false" ht="15" hidden="false" customHeight="false" outlineLevel="0" collapsed="false">
      <c r="A434" s="81" t="s">
        <v>264</v>
      </c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</row>
    <row r="435" customFormat="false" ht="15" hidden="false" customHeight="false" outlineLevel="0" collapsed="false">
      <c r="A435" s="90" t="s">
        <v>312</v>
      </c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</row>
  </sheetData>
  <mergeCells count="204">
    <mergeCell ref="A1:N1"/>
    <mergeCell ref="A2:N2"/>
    <mergeCell ref="A3:N3"/>
    <mergeCell ref="A4:N4"/>
    <mergeCell ref="A5:A6"/>
    <mergeCell ref="B5:B6"/>
    <mergeCell ref="C5:C6"/>
    <mergeCell ref="D5:G5"/>
    <mergeCell ref="H5:J5"/>
    <mergeCell ref="K5:N5"/>
    <mergeCell ref="A7:N7"/>
    <mergeCell ref="A14:N14"/>
    <mergeCell ref="A21:N21"/>
    <mergeCell ref="A30:N30"/>
    <mergeCell ref="A35:N35"/>
    <mergeCell ref="A36:N36"/>
    <mergeCell ref="A37:N37"/>
    <mergeCell ref="A38:N38"/>
    <mergeCell ref="A39:N39"/>
    <mergeCell ref="A40:N40"/>
    <mergeCell ref="A41:N41"/>
    <mergeCell ref="A42:A43"/>
    <mergeCell ref="B42:B43"/>
    <mergeCell ref="C42:C43"/>
    <mergeCell ref="D42:G42"/>
    <mergeCell ref="H42:J42"/>
    <mergeCell ref="K42:N42"/>
    <mergeCell ref="A44:N44"/>
    <mergeCell ref="A51:N51"/>
    <mergeCell ref="A59:N59"/>
    <mergeCell ref="A68:N68"/>
    <mergeCell ref="A73:N73"/>
    <mergeCell ref="A74:N74"/>
    <mergeCell ref="A75:N75"/>
    <mergeCell ref="A76:N76"/>
    <mergeCell ref="A77:N77"/>
    <mergeCell ref="A78:N78"/>
    <mergeCell ref="A79:N79"/>
    <mergeCell ref="A80:A81"/>
    <mergeCell ref="B80:B81"/>
    <mergeCell ref="C80:C81"/>
    <mergeCell ref="D80:G80"/>
    <mergeCell ref="H80:J80"/>
    <mergeCell ref="K80:N80"/>
    <mergeCell ref="A82:N82"/>
    <mergeCell ref="A89:N89"/>
    <mergeCell ref="A96:N96"/>
    <mergeCell ref="A104:N104"/>
    <mergeCell ref="A109:N109"/>
    <mergeCell ref="A110:N110"/>
    <mergeCell ref="A111:N111"/>
    <mergeCell ref="A112:N112"/>
    <mergeCell ref="A113:N113"/>
    <mergeCell ref="A114:N114"/>
    <mergeCell ref="A115:N115"/>
    <mergeCell ref="A116:A117"/>
    <mergeCell ref="B116:B117"/>
    <mergeCell ref="C116:C117"/>
    <mergeCell ref="D116:G116"/>
    <mergeCell ref="H116:J116"/>
    <mergeCell ref="K116:N116"/>
    <mergeCell ref="A118:N118"/>
    <mergeCell ref="A124:N124"/>
    <mergeCell ref="A131:N131"/>
    <mergeCell ref="A140:N140"/>
    <mergeCell ref="A146:N146"/>
    <mergeCell ref="A147:N147"/>
    <mergeCell ref="A148:N148"/>
    <mergeCell ref="A149:N149"/>
    <mergeCell ref="A150:N150"/>
    <mergeCell ref="A151:N151"/>
    <mergeCell ref="A152:N152"/>
    <mergeCell ref="A153:A154"/>
    <mergeCell ref="B153:B154"/>
    <mergeCell ref="C153:C154"/>
    <mergeCell ref="D153:G153"/>
    <mergeCell ref="H153:J153"/>
    <mergeCell ref="K153:N153"/>
    <mergeCell ref="A155:N155"/>
    <mergeCell ref="A161:N161"/>
    <mergeCell ref="A168:N168"/>
    <mergeCell ref="A177:N177"/>
    <mergeCell ref="A182:N182"/>
    <mergeCell ref="A183:N183"/>
    <mergeCell ref="A184:N184"/>
    <mergeCell ref="A185:N185"/>
    <mergeCell ref="A186:N186"/>
    <mergeCell ref="A187:N187"/>
    <mergeCell ref="A188:N188"/>
    <mergeCell ref="A189:A190"/>
    <mergeCell ref="B189:B190"/>
    <mergeCell ref="C189:C190"/>
    <mergeCell ref="D189:G189"/>
    <mergeCell ref="H189:J189"/>
    <mergeCell ref="K189:N189"/>
    <mergeCell ref="A191:N191"/>
    <mergeCell ref="A198:N198"/>
    <mergeCell ref="A204:N204"/>
    <mergeCell ref="A213:N213"/>
    <mergeCell ref="A218:N218"/>
    <mergeCell ref="A219:N219"/>
    <mergeCell ref="A220:N220"/>
    <mergeCell ref="A221:N221"/>
    <mergeCell ref="A222:N222"/>
    <mergeCell ref="A223:N223"/>
    <mergeCell ref="A224:N224"/>
    <mergeCell ref="A225:A226"/>
    <mergeCell ref="B225:B226"/>
    <mergeCell ref="C225:C226"/>
    <mergeCell ref="D225:G225"/>
    <mergeCell ref="H225:J225"/>
    <mergeCell ref="K225:N225"/>
    <mergeCell ref="A227:N227"/>
    <mergeCell ref="A234:N234"/>
    <mergeCell ref="A241:N241"/>
    <mergeCell ref="A250:N250"/>
    <mergeCell ref="A255:N255"/>
    <mergeCell ref="A256:N256"/>
    <mergeCell ref="A257:N257"/>
    <mergeCell ref="A258:N258"/>
    <mergeCell ref="A259:N259"/>
    <mergeCell ref="A260:N260"/>
    <mergeCell ref="A261:N261"/>
    <mergeCell ref="A262:A263"/>
    <mergeCell ref="B262:B263"/>
    <mergeCell ref="C262:C263"/>
    <mergeCell ref="D262:G262"/>
    <mergeCell ref="H262:J262"/>
    <mergeCell ref="K262:N262"/>
    <mergeCell ref="A264:N264"/>
    <mergeCell ref="A270:N270"/>
    <mergeCell ref="A276:N276"/>
    <mergeCell ref="A285:N285"/>
    <mergeCell ref="A290:N290"/>
    <mergeCell ref="A291:N291"/>
    <mergeCell ref="A292:N292"/>
    <mergeCell ref="A293:N293"/>
    <mergeCell ref="A294:N294"/>
    <mergeCell ref="A295:N295"/>
    <mergeCell ref="A296:N296"/>
    <mergeCell ref="A297:A298"/>
    <mergeCell ref="B297:B298"/>
    <mergeCell ref="C297:C298"/>
    <mergeCell ref="D297:G297"/>
    <mergeCell ref="H297:J297"/>
    <mergeCell ref="K297:N297"/>
    <mergeCell ref="A299:N299"/>
    <mergeCell ref="A306:N306"/>
    <mergeCell ref="A312:N312"/>
    <mergeCell ref="A321:N321"/>
    <mergeCell ref="A326:N326"/>
    <mergeCell ref="A327:N327"/>
    <mergeCell ref="A328:N328"/>
    <mergeCell ref="A329:N329"/>
    <mergeCell ref="A330:N330"/>
    <mergeCell ref="A331:N331"/>
    <mergeCell ref="A332:N332"/>
    <mergeCell ref="A333:A334"/>
    <mergeCell ref="B333:B334"/>
    <mergeCell ref="C333:C334"/>
    <mergeCell ref="D333:G333"/>
    <mergeCell ref="H333:J333"/>
    <mergeCell ref="K333:N333"/>
    <mergeCell ref="A335:N335"/>
    <mergeCell ref="A341:N341"/>
    <mergeCell ref="A348:N348"/>
    <mergeCell ref="A357:N357"/>
    <mergeCell ref="A362:N362"/>
    <mergeCell ref="A363:N363"/>
    <mergeCell ref="A364:N364"/>
    <mergeCell ref="A365:N365"/>
    <mergeCell ref="A366:N366"/>
    <mergeCell ref="A367:N367"/>
    <mergeCell ref="A368:N368"/>
    <mergeCell ref="A369:A370"/>
    <mergeCell ref="B369:B370"/>
    <mergeCell ref="C369:C370"/>
    <mergeCell ref="D369:G369"/>
    <mergeCell ref="H369:J369"/>
    <mergeCell ref="K369:N369"/>
    <mergeCell ref="A371:N371"/>
    <mergeCell ref="A378:N378"/>
    <mergeCell ref="A385:N385"/>
    <mergeCell ref="A393:N393"/>
    <mergeCell ref="A398:N398"/>
    <mergeCell ref="A399:N399"/>
    <mergeCell ref="A400:N400"/>
    <mergeCell ref="A401:N401"/>
    <mergeCell ref="A402:N402"/>
    <mergeCell ref="A403:N403"/>
    <mergeCell ref="A404:N404"/>
    <mergeCell ref="A405:A406"/>
    <mergeCell ref="B405:B406"/>
    <mergeCell ref="C405:C406"/>
    <mergeCell ref="D405:G405"/>
    <mergeCell ref="H405:J405"/>
    <mergeCell ref="K405:N405"/>
    <mergeCell ref="A407:N407"/>
    <mergeCell ref="A414:N414"/>
    <mergeCell ref="A420:N420"/>
    <mergeCell ref="A428:N428"/>
    <mergeCell ref="A433:N433"/>
    <mergeCell ref="A434:N434"/>
    <mergeCell ref="A435:N435"/>
  </mergeCells>
  <printOptions headings="false" gridLines="false" gridLinesSet="true" horizontalCentered="false" verticalCentered="false"/>
  <pageMargins left="0.7875" right="0" top="0" bottom="0" header="0" footer="0"/>
  <pageSetup paperSize="77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1"/>
  <cols>
    <col collapsed="false" hidden="false" max="1023" min="1" style="5" width="8.77551020408163"/>
    <col collapsed="false" hidden="false" max="1025" min="1024" style="5" width="8.63775510204082"/>
  </cols>
  <sheetData>
    <row r="1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75" footer="0.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59288</TotalTime>
  <Application>LibreOffice/4.2.1.1$Windows_x86 LibreOffice_project/d7dbbd7842e6a58b0f521599204e827654e1fb8b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2021-07-07T04:28:48Z</cp:lastPrinted>
  <dcterms:modified xsi:type="dcterms:W3CDTF">2021-07-27T06:23:31Z</dcterms:modified>
  <cp:revision>468</cp:revision>
</cp:coreProperties>
</file>